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3 Salary Structure\2023 Website\"/>
    </mc:Choice>
  </mc:AlternateContent>
  <xr:revisionPtr revIDLastSave="0" documentId="13_ncr:1_{9CDC8B59-955C-4708-A7DB-64592B5A3AC3}" xr6:coauthVersionLast="47" xr6:coauthVersionMax="47" xr10:uidLastSave="{00000000-0000-0000-0000-000000000000}"/>
  <bookViews>
    <workbookView xWindow="-110" yWindow="-110" windowWidth="19420" windowHeight="10420" activeTab="3" xr2:uid="{906F7996-FB73-4222-AE2D-8A089BD2C08E}"/>
  </bookViews>
  <sheets>
    <sheet name="2023 Range 4-12" sheetId="1" r:id="rId1"/>
    <sheet name="2023 Range 13-21" sheetId="2" r:id="rId2"/>
    <sheet name="2023 Range 24-33" sheetId="3" r:id="rId3"/>
    <sheet name="2023 Range 34-40" sheetId="4" r:id="rId4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4" l="1"/>
  <c r="H42" i="4" s="1"/>
  <c r="H39" i="4" s="1"/>
  <c r="I40" i="4"/>
  <c r="I41" i="4" s="1"/>
  <c r="I42" i="4" s="1"/>
  <c r="I39" i="4" s="1"/>
  <c r="H40" i="4"/>
  <c r="J36" i="4"/>
  <c r="J37" i="4" s="1"/>
  <c r="J34" i="4" s="1"/>
  <c r="J35" i="4"/>
  <c r="K35" i="4" s="1"/>
  <c r="K36" i="4" l="1"/>
  <c r="K37" i="4" s="1"/>
  <c r="K34" i="4" s="1"/>
  <c r="L35" i="4"/>
  <c r="L36" i="4" s="1"/>
  <c r="L37" i="4" s="1"/>
  <c r="L34" i="4" s="1"/>
  <c r="J40" i="4"/>
  <c r="K40" i="4" l="1"/>
  <c r="J41" i="4"/>
  <c r="J42" i="4" s="1"/>
  <c r="J39" i="4" s="1"/>
  <c r="L40" i="4" l="1"/>
  <c r="L41" i="4" s="1"/>
  <c r="L42" i="4" s="1"/>
  <c r="L39" i="4" s="1"/>
  <c r="K41" i="4"/>
  <c r="K42" i="4" s="1"/>
  <c r="K39" i="4" s="1"/>
  <c r="C12" i="1" l="1"/>
  <c r="C11" i="1" s="1"/>
</calcChain>
</file>

<file path=xl/sharedStrings.xml><?xml version="1.0" encoding="utf-8"?>
<sst xmlns="http://schemas.openxmlformats.org/spreadsheetml/2006/main" count="215" uniqueCount="34">
  <si>
    <t>SKAGIT COUNTY</t>
  </si>
  <si>
    <t xml:space="preserve">Additional </t>
  </si>
  <si>
    <t>Step</t>
  </si>
  <si>
    <t>DURATION (MONTHS)</t>
  </si>
  <si>
    <t>12</t>
  </si>
  <si>
    <t>18</t>
  </si>
  <si>
    <t>1.00%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</si>
  <si>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</si>
  <si>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</si>
  <si>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</si>
  <si>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</si>
  <si>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</si>
  <si>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</si>
  <si>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</si>
  <si>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</si>
  <si>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</si>
  <si>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</si>
  <si>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</si>
  <si>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</si>
  <si>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A</t>
  </si>
  <si>
    <t>HOURLY</t>
  </si>
  <si>
    <t>MINIMUM</t>
  </si>
  <si>
    <t xml:space="preserve">MONTHLY </t>
  </si>
  <si>
    <t>WAGE</t>
  </si>
  <si>
    <t xml:space="preserve">ANNUAL </t>
  </si>
  <si>
    <t>MONTHLY</t>
  </si>
  <si>
    <t>NOTE:</t>
  </si>
  <si>
    <t>Range 3 has been deleted for 2020 as it falls below the new state minimum wage</t>
  </si>
  <si>
    <t>1/2 MONTHLY</t>
  </si>
  <si>
    <t>2023 SALARY STRUCTURE</t>
  </si>
  <si>
    <t>Non-Represented Employees - Exempt</t>
  </si>
  <si>
    <t>3.0% COLA - Resolution #20230007</t>
  </si>
  <si>
    <t>Non-Represented Employees - Non-Exempt</t>
  </si>
  <si>
    <t>Ranges 39 &amp; 40 added per 5.20223 comp study+A10:A39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</si>
</sst>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4" fontId="0" fillId="0" borderId="0" xfId="1" applyFont="1"/>
    <xf numFmtId="0" fontId="1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0" fontId="2" fillId="2" borderId="1" xfId="0" applyFont="1" applyFill="1" applyBorder="1"/>
    <xf numFmtId="44" fontId="2" fillId="2" borderId="1" xfId="1" applyFont="1" applyFill="1" applyBorder="1"/>
    <xf numFmtId="44" fontId="2" fillId="0" borderId="0" xfId="1" applyFont="1"/>
    <xf numFmtId="0" fontId="2" fillId="0" borderId="0" xfId="0" applyFont="1" applyAlignment="1">
      <alignment horizontal="center"/>
    </xf>
    <xf numFmtId="44" fontId="1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/>
    <xf numFmtId="8" fontId="0" fillId="0" borderId="0" xfId="1" applyNumberFormat="1" applyFont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0" fontId="0" fillId="3" borderId="0" xfId="0" applyFill="1"/>
    <xf numFmtId="44" fontId="2" fillId="0" borderId="0" xfId="1" applyFont="1" applyFill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4" borderId="0" xfId="0" applyFont="1" applyFill="1"/>
    <xf numFmtId="0" fontId="2" fillId="5" borderId="0" xfId="0" applyFont="1" applyFill="1"/>
    <xf numFmtId="8" fontId="0" fillId="5" borderId="0" xfId="1" applyNumberFormat="1" applyFont="1" applyFill="1"/>
    <xf numFmtId="8" fontId="0" fillId="0" borderId="0" xfId="0" applyNumberFormat="1"/>
    <xf numFmtId="39" fontId="1" fillId="0" borderId="0" xfId="0" applyNumberFormat="1" applyFont="1" applyProtection="1">
      <protection locked="0"/>
    </xf>
    <xf numFmtId="8" fontId="1" fillId="0" borderId="0" xfId="0" applyNumberFormat="1" applyFont="1" applyProtection="1"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129F-1115-472A-884E-24F0207E0EB3}">
  <sheetPr>
    <pageSetUpPr fitToPage="1"/>
  </sheetPr>
  <dimension ref="A1:L50"/>
  <sheetViews>
    <sheetView topLeftCell="A29" workbookViewId="0">
      <selection activeCell="A4" sqref="A4:L4"/>
    </sheetView>
  </sheetViews>
  <sheetFormatPr defaultRowHeight="12.5" x14ac:dyDescent="0.25"/>
  <cols>
    <col min="2" max="2" width="12.26953125" customWidth="1"/>
    <col min="3" max="12" width="11.453125" bestFit="1" customWidth="1"/>
  </cols>
  <sheetData>
    <row r="1" spans="1:12" ht="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3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3" x14ac:dyDescent="0.3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3" x14ac:dyDescent="0.3">
      <c r="A4" s="26" t="s">
        <v>32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3" x14ac:dyDescent="0.3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3" t="s">
        <v>1</v>
      </c>
    </row>
    <row r="6" spans="1:12" ht="13" x14ac:dyDescent="0.3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3" t="s">
        <v>2</v>
      </c>
    </row>
    <row r="7" spans="1:12" ht="13" x14ac:dyDescent="0.3">
      <c r="A7" s="1" t="s">
        <v>3</v>
      </c>
      <c r="B7" s="1"/>
      <c r="C7" s="4" t="s">
        <v>4</v>
      </c>
      <c r="D7" s="4">
        <v>12</v>
      </c>
      <c r="E7" s="4" t="s">
        <v>5</v>
      </c>
      <c r="F7" s="4">
        <v>18</v>
      </c>
      <c r="G7" s="4">
        <v>18</v>
      </c>
      <c r="H7" s="4">
        <v>18</v>
      </c>
      <c r="I7" s="4">
        <v>18</v>
      </c>
      <c r="J7" s="4">
        <v>18</v>
      </c>
      <c r="K7" s="4">
        <v>18</v>
      </c>
      <c r="L7" s="3" t="s">
        <v>6</v>
      </c>
    </row>
    <row r="8" spans="1:12" ht="13" x14ac:dyDescent="0.3">
      <c r="A8" s="5" t="s">
        <v>7</v>
      </c>
      <c r="B8" s="5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18</v>
      </c>
    </row>
    <row r="9" spans="1:12" ht="13" x14ac:dyDescent="0.3">
      <c r="A9" s="1"/>
      <c r="B9" s="1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3" x14ac:dyDescent="0.3">
      <c r="A10" s="8" t="s">
        <v>19</v>
      </c>
      <c r="B10" s="1" t="s">
        <v>20</v>
      </c>
      <c r="C10" s="2">
        <v>15.74</v>
      </c>
      <c r="D10" s="7"/>
      <c r="E10" s="7"/>
      <c r="F10" s="7"/>
      <c r="G10" s="7"/>
      <c r="H10" s="7"/>
      <c r="I10" s="7"/>
      <c r="J10" s="7"/>
      <c r="K10" s="7"/>
      <c r="L10" s="7"/>
    </row>
    <row r="11" spans="1:12" ht="13" x14ac:dyDescent="0.3">
      <c r="A11" s="8" t="s">
        <v>21</v>
      </c>
      <c r="B11" s="1" t="s">
        <v>22</v>
      </c>
      <c r="C11" s="9">
        <f>C12/12</f>
        <v>2728.2666666666669</v>
      </c>
      <c r="D11" s="7"/>
      <c r="E11" s="7"/>
      <c r="F11" s="7"/>
      <c r="G11" s="7"/>
      <c r="H11" s="7"/>
      <c r="I11" s="7"/>
      <c r="J11" s="7"/>
      <c r="K11" s="7"/>
      <c r="L11" s="7"/>
    </row>
    <row r="12" spans="1:12" ht="13" x14ac:dyDescent="0.3">
      <c r="A12" s="10" t="s">
        <v>23</v>
      </c>
      <c r="B12" s="1" t="s">
        <v>24</v>
      </c>
      <c r="C12" s="9">
        <f>C10*2080</f>
        <v>32739.200000000001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ht="13" x14ac:dyDescent="0.3">
      <c r="A13" s="10"/>
      <c r="B13" s="11"/>
      <c r="C13" s="9"/>
      <c r="D13" s="7"/>
      <c r="E13" s="7"/>
      <c r="F13" s="7"/>
      <c r="G13" s="7"/>
      <c r="H13" s="7"/>
      <c r="I13" s="7"/>
      <c r="J13" s="7"/>
      <c r="K13" s="7"/>
      <c r="L13" s="7"/>
    </row>
    <row r="14" spans="1:12" ht="13" x14ac:dyDescent="0.3">
      <c r="A14" s="20">
        <v>4</v>
      </c>
      <c r="B14" s="20" t="s">
        <v>20</v>
      </c>
      <c r="C14" s="21">
        <v>15.25</v>
      </c>
      <c r="D14" s="21">
        <v>15.8</v>
      </c>
      <c r="E14" s="21">
        <v>16.350000000000001</v>
      </c>
      <c r="F14" s="21">
        <v>16.91</v>
      </c>
      <c r="G14" s="21">
        <v>17.489999999999998</v>
      </c>
      <c r="H14" s="21">
        <v>18.100000000000001</v>
      </c>
      <c r="I14" s="21">
        <v>18.72</v>
      </c>
      <c r="J14" s="21">
        <v>19.38</v>
      </c>
      <c r="K14" s="21">
        <v>20.05</v>
      </c>
      <c r="L14" s="21">
        <v>20.260000000000002</v>
      </c>
    </row>
    <row r="15" spans="1:12" ht="13" x14ac:dyDescent="0.3">
      <c r="A15" s="20"/>
      <c r="B15" s="20" t="s">
        <v>25</v>
      </c>
      <c r="C15" s="21">
        <v>2643.33</v>
      </c>
      <c r="D15" s="21">
        <v>2738.67</v>
      </c>
      <c r="E15" s="21">
        <v>2834</v>
      </c>
      <c r="F15" s="21">
        <v>2931.07</v>
      </c>
      <c r="G15" s="21">
        <v>3031.6</v>
      </c>
      <c r="H15" s="21">
        <v>3137.33</v>
      </c>
      <c r="I15" s="21">
        <v>3244.8</v>
      </c>
      <c r="J15" s="21">
        <v>3359.2</v>
      </c>
      <c r="K15" s="21">
        <v>3475.33</v>
      </c>
      <c r="L15" s="21">
        <v>3511.73</v>
      </c>
    </row>
    <row r="16" spans="1:12" ht="13" x14ac:dyDescent="0.3">
      <c r="A16" s="20"/>
      <c r="B16" s="20" t="s">
        <v>24</v>
      </c>
      <c r="C16" s="21">
        <v>31720</v>
      </c>
      <c r="D16" s="21">
        <v>32864</v>
      </c>
      <c r="E16" s="21">
        <v>34008</v>
      </c>
      <c r="F16" s="21">
        <v>35172.800000000003</v>
      </c>
      <c r="G16" s="21">
        <v>36379.199999999997</v>
      </c>
      <c r="H16" s="21">
        <v>37648</v>
      </c>
      <c r="I16" s="21">
        <v>38937.599999999999</v>
      </c>
      <c r="J16" s="21">
        <v>40310.400000000001</v>
      </c>
      <c r="K16" s="21">
        <v>41704</v>
      </c>
      <c r="L16" s="21">
        <v>42140.800000000003</v>
      </c>
    </row>
    <row r="17" spans="1:12" ht="13" x14ac:dyDescent="0.3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3" x14ac:dyDescent="0.3">
      <c r="A18" s="1">
        <v>5</v>
      </c>
      <c r="B18" s="1" t="s">
        <v>20</v>
      </c>
      <c r="C18" s="12">
        <v>16.350000000000001</v>
      </c>
      <c r="D18" s="12">
        <v>16.91</v>
      </c>
      <c r="E18" s="12">
        <v>17.489999999999998</v>
      </c>
      <c r="F18" s="12">
        <v>18.100000000000001</v>
      </c>
      <c r="G18" s="12">
        <v>18.72</v>
      </c>
      <c r="H18" s="12">
        <v>19.38</v>
      </c>
      <c r="I18" s="12">
        <v>20.05</v>
      </c>
      <c r="J18" s="12">
        <v>20.74</v>
      </c>
      <c r="K18" s="12">
        <v>21.45</v>
      </c>
      <c r="L18" s="12">
        <v>21.67</v>
      </c>
    </row>
    <row r="19" spans="1:12" ht="13" x14ac:dyDescent="0.3">
      <c r="A19" s="1"/>
      <c r="B19" s="1" t="s">
        <v>25</v>
      </c>
      <c r="C19" s="12">
        <v>2834</v>
      </c>
      <c r="D19" s="12">
        <v>2931.07</v>
      </c>
      <c r="E19" s="12">
        <v>3031.6</v>
      </c>
      <c r="F19" s="12">
        <v>3137.33</v>
      </c>
      <c r="G19" s="12">
        <v>3244.8</v>
      </c>
      <c r="H19" s="12">
        <v>3359.2</v>
      </c>
      <c r="I19" s="12">
        <v>3475.33</v>
      </c>
      <c r="J19" s="12">
        <v>3594.93</v>
      </c>
      <c r="K19" s="12">
        <v>3718</v>
      </c>
      <c r="L19" s="12">
        <v>3756.13</v>
      </c>
    </row>
    <row r="20" spans="1:12" ht="13" x14ac:dyDescent="0.3">
      <c r="A20" s="1"/>
      <c r="B20" s="1" t="s">
        <v>24</v>
      </c>
      <c r="C20" s="12">
        <v>34008</v>
      </c>
      <c r="D20" s="12">
        <v>35172.800000000003</v>
      </c>
      <c r="E20" s="12">
        <v>36379.199999999997</v>
      </c>
      <c r="F20" s="12">
        <v>37648</v>
      </c>
      <c r="G20" s="12">
        <v>38937.599999999999</v>
      </c>
      <c r="H20" s="12">
        <v>40310.400000000001</v>
      </c>
      <c r="I20" s="12">
        <v>41704</v>
      </c>
      <c r="J20" s="12">
        <v>43139.199999999997</v>
      </c>
      <c r="K20" s="12">
        <v>44616</v>
      </c>
      <c r="L20" s="12">
        <v>45073.599999999999</v>
      </c>
    </row>
    <row r="21" spans="1:12" ht="13" x14ac:dyDescent="0.3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3" x14ac:dyDescent="0.3">
      <c r="A22" s="1">
        <v>6</v>
      </c>
      <c r="B22" s="1" t="s">
        <v>20</v>
      </c>
      <c r="C22" s="12">
        <v>17.489999999999998</v>
      </c>
      <c r="D22" s="12">
        <v>18.100000000000001</v>
      </c>
      <c r="E22" s="12">
        <v>18.72</v>
      </c>
      <c r="F22" s="12">
        <v>19.38</v>
      </c>
      <c r="G22" s="12">
        <v>20.05</v>
      </c>
      <c r="H22" s="12">
        <v>20.74</v>
      </c>
      <c r="I22" s="12">
        <v>21.45</v>
      </c>
      <c r="J22" s="12">
        <v>22.23</v>
      </c>
      <c r="K22" s="12">
        <v>22.99</v>
      </c>
      <c r="L22" s="12">
        <v>23.21</v>
      </c>
    </row>
    <row r="23" spans="1:12" ht="13" x14ac:dyDescent="0.3">
      <c r="A23" s="1"/>
      <c r="B23" s="1" t="s">
        <v>25</v>
      </c>
      <c r="C23" s="12">
        <v>3031.6</v>
      </c>
      <c r="D23" s="12">
        <v>3137.33</v>
      </c>
      <c r="E23" s="12">
        <v>3244.8</v>
      </c>
      <c r="F23" s="12">
        <v>3359.2</v>
      </c>
      <c r="G23" s="12">
        <v>3475.33</v>
      </c>
      <c r="H23" s="12">
        <v>3594.93</v>
      </c>
      <c r="I23" s="12">
        <v>3718</v>
      </c>
      <c r="J23" s="12">
        <v>3853.2</v>
      </c>
      <c r="K23" s="12">
        <v>3984.93</v>
      </c>
      <c r="L23" s="12">
        <v>4023.07</v>
      </c>
    </row>
    <row r="24" spans="1:12" ht="13" x14ac:dyDescent="0.3">
      <c r="A24" s="1"/>
      <c r="B24" s="1" t="s">
        <v>24</v>
      </c>
      <c r="C24" s="12">
        <v>36379.199999999997</v>
      </c>
      <c r="D24" s="12">
        <v>37648</v>
      </c>
      <c r="E24" s="12">
        <v>38937.599999999999</v>
      </c>
      <c r="F24" s="12">
        <v>40310.400000000001</v>
      </c>
      <c r="G24" s="12">
        <v>41704</v>
      </c>
      <c r="H24" s="12">
        <v>43139.199999999997</v>
      </c>
      <c r="I24" s="12">
        <v>44616</v>
      </c>
      <c r="J24" s="12">
        <v>46238.400000000001</v>
      </c>
      <c r="K24" s="12">
        <v>47819.199999999997</v>
      </c>
      <c r="L24" s="12">
        <v>48276.800000000003</v>
      </c>
    </row>
    <row r="25" spans="1:12" ht="13" x14ac:dyDescent="0.3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3" x14ac:dyDescent="0.3">
      <c r="A26" s="1">
        <v>7</v>
      </c>
      <c r="B26" s="1" t="s">
        <v>20</v>
      </c>
      <c r="C26" s="12">
        <v>18.72</v>
      </c>
      <c r="D26" s="12">
        <v>19.38</v>
      </c>
      <c r="E26" s="12">
        <v>20.05</v>
      </c>
      <c r="F26" s="12">
        <v>20.74</v>
      </c>
      <c r="G26" s="12">
        <v>21.45</v>
      </c>
      <c r="H26" s="12">
        <v>22.23</v>
      </c>
      <c r="I26" s="12">
        <v>22.99</v>
      </c>
      <c r="J26" s="12">
        <v>23.78</v>
      </c>
      <c r="K26" s="12">
        <v>24.64</v>
      </c>
      <c r="L26" s="12">
        <v>24.87</v>
      </c>
    </row>
    <row r="27" spans="1:12" ht="13" x14ac:dyDescent="0.3">
      <c r="A27" s="1"/>
      <c r="B27" s="1" t="s">
        <v>25</v>
      </c>
      <c r="C27" s="12">
        <v>3244.8</v>
      </c>
      <c r="D27" s="12">
        <v>3359.2</v>
      </c>
      <c r="E27" s="12">
        <v>3475.33</v>
      </c>
      <c r="F27" s="12">
        <v>3594.93</v>
      </c>
      <c r="G27" s="12">
        <v>3718</v>
      </c>
      <c r="H27" s="12">
        <v>3853.2</v>
      </c>
      <c r="I27" s="12">
        <v>3984.93</v>
      </c>
      <c r="J27" s="12">
        <v>4121.87</v>
      </c>
      <c r="K27" s="12">
        <v>4270.93</v>
      </c>
      <c r="L27" s="12">
        <v>4310.8</v>
      </c>
    </row>
    <row r="28" spans="1:12" ht="13" x14ac:dyDescent="0.3">
      <c r="A28" s="1"/>
      <c r="B28" s="1" t="s">
        <v>24</v>
      </c>
      <c r="C28" s="12">
        <v>38937.599999999999</v>
      </c>
      <c r="D28" s="12">
        <v>40310.400000000001</v>
      </c>
      <c r="E28" s="12">
        <v>41704</v>
      </c>
      <c r="F28" s="12">
        <v>43139.199999999997</v>
      </c>
      <c r="G28" s="12">
        <v>44616</v>
      </c>
      <c r="H28" s="12">
        <v>46238.400000000001</v>
      </c>
      <c r="I28" s="12">
        <v>47819.199999999997</v>
      </c>
      <c r="J28" s="12">
        <v>49462.400000000001</v>
      </c>
      <c r="K28" s="12">
        <v>51251.199999999997</v>
      </c>
      <c r="L28" s="12">
        <v>51729.599999999999</v>
      </c>
    </row>
    <row r="29" spans="1:12" ht="13" x14ac:dyDescent="0.3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3" x14ac:dyDescent="0.3">
      <c r="A30" s="1">
        <v>8</v>
      </c>
      <c r="B30" s="1" t="s">
        <v>20</v>
      </c>
      <c r="C30" s="12">
        <v>20.05</v>
      </c>
      <c r="D30" s="12">
        <v>20.74</v>
      </c>
      <c r="E30" s="12">
        <v>21.45</v>
      </c>
      <c r="F30" s="12">
        <v>22.23</v>
      </c>
      <c r="G30" s="12">
        <v>22.99</v>
      </c>
      <c r="H30" s="12">
        <v>23.78</v>
      </c>
      <c r="I30" s="12">
        <v>24.64</v>
      </c>
      <c r="J30" s="12">
        <v>25.49</v>
      </c>
      <c r="K30" s="12">
        <v>26.39</v>
      </c>
      <c r="L30" s="12">
        <v>26.65</v>
      </c>
    </row>
    <row r="31" spans="1:12" ht="13" x14ac:dyDescent="0.3">
      <c r="A31" s="1"/>
      <c r="B31" s="1" t="s">
        <v>25</v>
      </c>
      <c r="C31" s="12">
        <v>3475.33</v>
      </c>
      <c r="D31" s="12">
        <v>3594.93</v>
      </c>
      <c r="E31" s="12">
        <v>3718</v>
      </c>
      <c r="F31" s="12">
        <v>3853.2</v>
      </c>
      <c r="G31" s="12">
        <v>3984.93</v>
      </c>
      <c r="H31" s="12">
        <v>4121.87</v>
      </c>
      <c r="I31" s="12">
        <v>4270.93</v>
      </c>
      <c r="J31" s="12">
        <v>4418.2700000000004</v>
      </c>
      <c r="K31" s="12">
        <v>4574.2700000000004</v>
      </c>
      <c r="L31" s="12">
        <v>4619.33</v>
      </c>
    </row>
    <row r="32" spans="1:12" ht="13" x14ac:dyDescent="0.3">
      <c r="A32" s="1"/>
      <c r="B32" s="1" t="s">
        <v>24</v>
      </c>
      <c r="C32" s="12">
        <v>41704</v>
      </c>
      <c r="D32" s="12">
        <v>43139.199999999997</v>
      </c>
      <c r="E32" s="12">
        <v>44616</v>
      </c>
      <c r="F32" s="12">
        <v>46238.400000000001</v>
      </c>
      <c r="G32" s="12">
        <v>47819.199999999997</v>
      </c>
      <c r="H32" s="12">
        <v>49462.400000000001</v>
      </c>
      <c r="I32" s="12">
        <v>51251.199999999997</v>
      </c>
      <c r="J32" s="12">
        <v>53019.199999999997</v>
      </c>
      <c r="K32" s="12">
        <v>54891.199999999997</v>
      </c>
      <c r="L32" s="12">
        <v>55432</v>
      </c>
    </row>
    <row r="33" spans="1:12" ht="13" x14ac:dyDescent="0.3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3" x14ac:dyDescent="0.3">
      <c r="A34" s="1">
        <v>9</v>
      </c>
      <c r="B34" s="1" t="s">
        <v>20</v>
      </c>
      <c r="C34" s="12">
        <v>21.45</v>
      </c>
      <c r="D34" s="12">
        <v>22.23</v>
      </c>
      <c r="E34" s="12">
        <v>22.99</v>
      </c>
      <c r="F34" s="12">
        <v>23.78</v>
      </c>
      <c r="G34" s="12">
        <v>24.64</v>
      </c>
      <c r="H34" s="12">
        <v>25.49</v>
      </c>
      <c r="I34" s="12">
        <v>26.39</v>
      </c>
      <c r="J34" s="12">
        <v>27.34</v>
      </c>
      <c r="K34" s="12">
        <v>28.26</v>
      </c>
      <c r="L34" s="12">
        <v>28.56</v>
      </c>
    </row>
    <row r="35" spans="1:12" ht="13" x14ac:dyDescent="0.3">
      <c r="A35" s="1"/>
      <c r="B35" s="1" t="s">
        <v>25</v>
      </c>
      <c r="C35" s="12">
        <v>3718</v>
      </c>
      <c r="D35" s="12">
        <v>3853.2</v>
      </c>
      <c r="E35" s="12">
        <v>3984.93</v>
      </c>
      <c r="F35" s="12">
        <v>4121.87</v>
      </c>
      <c r="G35" s="12">
        <v>4270.93</v>
      </c>
      <c r="H35" s="12">
        <v>4418.2700000000004</v>
      </c>
      <c r="I35" s="12">
        <v>4574.2700000000004</v>
      </c>
      <c r="J35" s="12">
        <v>4738.93</v>
      </c>
      <c r="K35" s="12">
        <v>4898.3999999999996</v>
      </c>
      <c r="L35" s="12">
        <v>4950.3999999999996</v>
      </c>
    </row>
    <row r="36" spans="1:12" ht="13" x14ac:dyDescent="0.3">
      <c r="A36" s="1"/>
      <c r="B36" s="1" t="s">
        <v>24</v>
      </c>
      <c r="C36" s="12">
        <v>44616</v>
      </c>
      <c r="D36" s="12">
        <v>46238.400000000001</v>
      </c>
      <c r="E36" s="12">
        <v>47819.199999999997</v>
      </c>
      <c r="F36" s="12">
        <v>49462.400000000001</v>
      </c>
      <c r="G36" s="12">
        <v>51251.199999999997</v>
      </c>
      <c r="H36" s="12">
        <v>53019.199999999997</v>
      </c>
      <c r="I36" s="12">
        <v>54891.199999999997</v>
      </c>
      <c r="J36" s="12">
        <v>56867.199999999997</v>
      </c>
      <c r="K36" s="12">
        <v>58780.800000000003</v>
      </c>
      <c r="L36" s="12">
        <v>59404.800000000003</v>
      </c>
    </row>
    <row r="37" spans="1:12" ht="13" x14ac:dyDescent="0.3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3" x14ac:dyDescent="0.3">
      <c r="A38" s="1">
        <v>10</v>
      </c>
      <c r="B38" s="1" t="s">
        <v>20</v>
      </c>
      <c r="C38" s="12">
        <v>22.99</v>
      </c>
      <c r="D38" s="12">
        <v>23.78</v>
      </c>
      <c r="E38" s="12">
        <v>24.64</v>
      </c>
      <c r="F38" s="12">
        <v>25.49</v>
      </c>
      <c r="G38" s="12">
        <v>26.39</v>
      </c>
      <c r="H38" s="12">
        <v>27.34</v>
      </c>
      <c r="I38" s="12">
        <v>28.26</v>
      </c>
      <c r="J38" s="12">
        <v>29.26</v>
      </c>
      <c r="K38" s="12">
        <v>30.28</v>
      </c>
      <c r="L38" s="12">
        <v>30.56</v>
      </c>
    </row>
    <row r="39" spans="1:12" ht="13" x14ac:dyDescent="0.3">
      <c r="A39" s="1"/>
      <c r="B39" s="1" t="s">
        <v>25</v>
      </c>
      <c r="C39" s="12">
        <v>3984.93</v>
      </c>
      <c r="D39" s="12">
        <v>4121.87</v>
      </c>
      <c r="E39" s="12">
        <v>4270.93</v>
      </c>
      <c r="F39" s="12">
        <v>4418.2700000000004</v>
      </c>
      <c r="G39" s="12">
        <v>4574.2700000000004</v>
      </c>
      <c r="H39" s="12">
        <v>4738.93</v>
      </c>
      <c r="I39" s="12">
        <v>4898.3999999999996</v>
      </c>
      <c r="J39" s="12">
        <v>5071.7299999999996</v>
      </c>
      <c r="K39" s="12">
        <v>5248.53</v>
      </c>
      <c r="L39" s="12">
        <v>5297.07</v>
      </c>
    </row>
    <row r="40" spans="1:12" ht="13" x14ac:dyDescent="0.3">
      <c r="A40" s="1"/>
      <c r="B40" s="1" t="s">
        <v>24</v>
      </c>
      <c r="C40" s="12">
        <v>47819.199999999997</v>
      </c>
      <c r="D40" s="12">
        <v>49462.400000000001</v>
      </c>
      <c r="E40" s="12">
        <v>51251.199999999997</v>
      </c>
      <c r="F40" s="12">
        <v>53019.199999999997</v>
      </c>
      <c r="G40" s="12">
        <v>54891.199999999997</v>
      </c>
      <c r="H40" s="12">
        <v>56867.199999999997</v>
      </c>
      <c r="I40" s="12">
        <v>58780.800000000003</v>
      </c>
      <c r="J40" s="12">
        <v>60860.800000000003</v>
      </c>
      <c r="K40" s="12">
        <v>62982.400000000001</v>
      </c>
      <c r="L40" s="12">
        <v>63564.800000000003</v>
      </c>
    </row>
    <row r="41" spans="1:12" ht="13" x14ac:dyDescent="0.3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3" x14ac:dyDescent="0.3">
      <c r="A42" s="1">
        <v>11</v>
      </c>
      <c r="B42" s="1" t="s">
        <v>20</v>
      </c>
      <c r="C42" s="12">
        <v>24.64</v>
      </c>
      <c r="D42" s="12">
        <v>25.49</v>
      </c>
      <c r="E42" s="12">
        <v>26.39</v>
      </c>
      <c r="F42" s="12">
        <v>27.34</v>
      </c>
      <c r="G42" s="12">
        <v>28.26</v>
      </c>
      <c r="H42" s="12">
        <v>29.26</v>
      </c>
      <c r="I42" s="12">
        <v>30.28</v>
      </c>
      <c r="J42" s="12">
        <v>31.35</v>
      </c>
      <c r="K42" s="12">
        <v>32.450000000000003</v>
      </c>
      <c r="L42" s="12">
        <v>32.75</v>
      </c>
    </row>
    <row r="43" spans="1:12" ht="13" x14ac:dyDescent="0.3">
      <c r="A43" s="1"/>
      <c r="B43" s="1" t="s">
        <v>25</v>
      </c>
      <c r="C43" s="12">
        <v>4270.93</v>
      </c>
      <c r="D43" s="12">
        <v>4418.2700000000004</v>
      </c>
      <c r="E43" s="12">
        <v>4574.2700000000004</v>
      </c>
      <c r="F43" s="12">
        <v>4738.93</v>
      </c>
      <c r="G43" s="12">
        <v>4898.3999999999996</v>
      </c>
      <c r="H43" s="12">
        <v>5071.7299999999996</v>
      </c>
      <c r="I43" s="12">
        <v>5248.53</v>
      </c>
      <c r="J43" s="12">
        <v>5434</v>
      </c>
      <c r="K43" s="12">
        <v>5624.67</v>
      </c>
      <c r="L43" s="12">
        <v>5676.67</v>
      </c>
    </row>
    <row r="44" spans="1:12" ht="13" x14ac:dyDescent="0.3">
      <c r="A44" s="1"/>
      <c r="B44" s="1" t="s">
        <v>24</v>
      </c>
      <c r="C44" s="12">
        <v>51251.199999999997</v>
      </c>
      <c r="D44" s="12">
        <v>53019.199999999997</v>
      </c>
      <c r="E44" s="12">
        <v>54891.199999999997</v>
      </c>
      <c r="F44" s="12">
        <v>56867.199999999997</v>
      </c>
      <c r="G44" s="12">
        <v>58780.800000000003</v>
      </c>
      <c r="H44" s="12">
        <v>60860.800000000003</v>
      </c>
      <c r="I44" s="12">
        <v>62982.400000000001</v>
      </c>
      <c r="J44" s="12">
        <v>65208</v>
      </c>
      <c r="K44" s="12">
        <v>67496</v>
      </c>
      <c r="L44" s="12">
        <v>68120</v>
      </c>
    </row>
    <row r="45" spans="1:12" ht="13" x14ac:dyDescent="0.3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3" x14ac:dyDescent="0.3">
      <c r="A46" s="1">
        <v>12</v>
      </c>
      <c r="B46" s="1" t="s">
        <v>20</v>
      </c>
      <c r="C46" s="12">
        <v>26.39</v>
      </c>
      <c r="D46" s="12">
        <v>27.34</v>
      </c>
      <c r="E46" s="12">
        <v>28.26</v>
      </c>
      <c r="F46" s="12">
        <v>29.26</v>
      </c>
      <c r="G46" s="12">
        <v>30.28</v>
      </c>
      <c r="H46" s="12">
        <v>31.35</v>
      </c>
      <c r="I46" s="12">
        <v>32.450000000000003</v>
      </c>
      <c r="J46" s="12">
        <v>33.590000000000003</v>
      </c>
      <c r="K46" s="12">
        <v>34.76</v>
      </c>
      <c r="L46" s="12">
        <v>35.090000000000003</v>
      </c>
    </row>
    <row r="47" spans="1:12" ht="13" x14ac:dyDescent="0.3">
      <c r="A47" s="1"/>
      <c r="B47" s="1" t="s">
        <v>25</v>
      </c>
      <c r="C47" s="12">
        <v>4574.2700000000004</v>
      </c>
      <c r="D47" s="12">
        <v>4738.93</v>
      </c>
      <c r="E47" s="12">
        <v>4898.3999999999996</v>
      </c>
      <c r="F47" s="12">
        <v>5071.7299999999996</v>
      </c>
      <c r="G47" s="12">
        <v>5248.53</v>
      </c>
      <c r="H47" s="12">
        <v>5434</v>
      </c>
      <c r="I47" s="12">
        <v>5624.67</v>
      </c>
      <c r="J47" s="12">
        <v>5822.27</v>
      </c>
      <c r="K47" s="12">
        <v>6025.07</v>
      </c>
      <c r="L47" s="12">
        <v>6082.27</v>
      </c>
    </row>
    <row r="48" spans="1:12" ht="13" x14ac:dyDescent="0.3">
      <c r="A48" s="1"/>
      <c r="B48" s="1" t="s">
        <v>24</v>
      </c>
      <c r="C48" s="12">
        <v>54891.199999999997</v>
      </c>
      <c r="D48" s="12">
        <v>56867.199999999997</v>
      </c>
      <c r="E48" s="12">
        <v>58780.800000000003</v>
      </c>
      <c r="F48" s="12">
        <v>60860.800000000003</v>
      </c>
      <c r="G48" s="12">
        <v>62982.400000000001</v>
      </c>
      <c r="H48" s="12">
        <v>65208</v>
      </c>
      <c r="I48" s="12">
        <v>67496</v>
      </c>
      <c r="J48" s="12">
        <v>69867.199999999997</v>
      </c>
      <c r="K48" s="12">
        <v>72300.800000000003</v>
      </c>
      <c r="L48" s="12">
        <v>72987.199999999997</v>
      </c>
    </row>
    <row r="49" spans="1:12" ht="13" x14ac:dyDescent="0.3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3" hidden="1" x14ac:dyDescent="0.3">
      <c r="A50" s="13" t="s">
        <v>26</v>
      </c>
      <c r="B50" s="14" t="s">
        <v>27</v>
      </c>
      <c r="C50" s="15"/>
      <c r="D50" s="15"/>
      <c r="E50" s="15"/>
      <c r="F50" s="15"/>
      <c r="G50" s="15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4BEB-8756-4D6E-A312-B3B1020F523A}">
  <sheetPr>
    <pageSetUpPr fitToPage="1"/>
  </sheetPr>
  <dimension ref="A1:L44"/>
  <sheetViews>
    <sheetView topLeftCell="A42" workbookViewId="0">
      <selection activeCell="E44" sqref="E44"/>
    </sheetView>
  </sheetViews>
  <sheetFormatPr defaultRowHeight="12.5" x14ac:dyDescent="0.25"/>
  <cols>
    <col min="2" max="2" width="10.453125" customWidth="1"/>
    <col min="3" max="7" width="11.7265625" bestFit="1" customWidth="1"/>
    <col min="8" max="12" width="12.453125" bestFit="1" customWidth="1"/>
  </cols>
  <sheetData>
    <row r="1" spans="1:12" ht="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3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3" x14ac:dyDescent="0.3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3" x14ac:dyDescent="0.3">
      <c r="A4" s="26" t="s">
        <v>32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3" x14ac:dyDescent="0.3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3" t="s">
        <v>1</v>
      </c>
    </row>
    <row r="6" spans="1:12" ht="13" x14ac:dyDescent="0.3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3" t="s">
        <v>2</v>
      </c>
    </row>
    <row r="7" spans="1:12" ht="13" x14ac:dyDescent="0.3">
      <c r="A7" s="1" t="s">
        <v>3</v>
      </c>
      <c r="B7" s="1"/>
      <c r="C7" s="4" t="s">
        <v>4</v>
      </c>
      <c r="D7" s="4">
        <v>12</v>
      </c>
      <c r="E7" s="4" t="s">
        <v>5</v>
      </c>
      <c r="F7" s="4">
        <v>18</v>
      </c>
      <c r="G7" s="4">
        <v>18</v>
      </c>
      <c r="H7" s="4">
        <v>18</v>
      </c>
      <c r="I7" s="4">
        <v>18</v>
      </c>
      <c r="J7" s="4">
        <v>18</v>
      </c>
      <c r="K7" s="4">
        <v>18</v>
      </c>
      <c r="L7" s="3" t="s">
        <v>6</v>
      </c>
    </row>
    <row r="8" spans="1:12" ht="13" x14ac:dyDescent="0.3">
      <c r="A8" s="5" t="s">
        <v>7</v>
      </c>
      <c r="B8" s="5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18</v>
      </c>
    </row>
    <row r="9" spans="1:12" ht="13" x14ac:dyDescent="0.3">
      <c r="A9" s="1"/>
      <c r="B9" s="1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3" x14ac:dyDescent="0.3">
      <c r="A10" s="1">
        <v>13</v>
      </c>
      <c r="B10" s="1" t="s">
        <v>20</v>
      </c>
      <c r="C10" s="12">
        <v>28.26</v>
      </c>
      <c r="D10" s="12">
        <v>29.26</v>
      </c>
      <c r="E10" s="12">
        <v>30.28</v>
      </c>
      <c r="F10" s="12">
        <v>31.35</v>
      </c>
      <c r="G10" s="12">
        <v>32.450000000000003</v>
      </c>
      <c r="H10" s="12">
        <v>33.590000000000003</v>
      </c>
      <c r="I10" s="12">
        <v>34.76</v>
      </c>
      <c r="J10" s="12">
        <v>35.97</v>
      </c>
      <c r="K10" s="12">
        <v>37.24</v>
      </c>
      <c r="L10" s="12">
        <v>37.619999999999997</v>
      </c>
    </row>
    <row r="11" spans="1:12" ht="13" x14ac:dyDescent="0.3">
      <c r="A11" s="1"/>
      <c r="B11" s="1" t="s">
        <v>25</v>
      </c>
      <c r="C11" s="12">
        <v>4898.3999999999996</v>
      </c>
      <c r="D11" s="12">
        <v>5071.7299999999996</v>
      </c>
      <c r="E11" s="12">
        <v>5248.53</v>
      </c>
      <c r="F11" s="12">
        <v>5434</v>
      </c>
      <c r="G11" s="12">
        <v>5624.67</v>
      </c>
      <c r="H11" s="12">
        <v>5822.27</v>
      </c>
      <c r="I11" s="12">
        <v>6025.07</v>
      </c>
      <c r="J11" s="12">
        <v>6234.8</v>
      </c>
      <c r="K11" s="12">
        <v>6454.93</v>
      </c>
      <c r="L11" s="12">
        <v>6520.8</v>
      </c>
    </row>
    <row r="12" spans="1:12" ht="13" x14ac:dyDescent="0.3">
      <c r="A12" s="1"/>
      <c r="B12" s="1" t="s">
        <v>24</v>
      </c>
      <c r="C12" s="12">
        <v>58780.800000000003</v>
      </c>
      <c r="D12" s="12">
        <v>60860.800000000003</v>
      </c>
      <c r="E12" s="12">
        <v>62982.400000000001</v>
      </c>
      <c r="F12" s="12">
        <v>65208</v>
      </c>
      <c r="G12" s="12">
        <v>67496</v>
      </c>
      <c r="H12" s="12">
        <v>69867.199999999997</v>
      </c>
      <c r="I12" s="12">
        <v>72300.800000000003</v>
      </c>
      <c r="J12" s="12">
        <v>74817.600000000006</v>
      </c>
      <c r="K12" s="12">
        <v>77459.199999999997</v>
      </c>
      <c r="L12" s="12">
        <v>78249.600000000006</v>
      </c>
    </row>
    <row r="13" spans="1:12" ht="13" x14ac:dyDescent="0.3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3" x14ac:dyDescent="0.3">
      <c r="A14" s="1">
        <v>14</v>
      </c>
      <c r="B14" s="1" t="s">
        <v>20</v>
      </c>
      <c r="C14" s="12">
        <v>30.28</v>
      </c>
      <c r="D14" s="12">
        <v>31.35</v>
      </c>
      <c r="E14" s="12">
        <v>32.450000000000003</v>
      </c>
      <c r="F14" s="12">
        <v>33.590000000000003</v>
      </c>
      <c r="G14" s="12">
        <v>34.76</v>
      </c>
      <c r="H14" s="12">
        <v>35.97</v>
      </c>
      <c r="I14" s="12">
        <v>37.24</v>
      </c>
      <c r="J14" s="12">
        <v>38.54</v>
      </c>
      <c r="K14" s="12">
        <v>39.880000000000003</v>
      </c>
      <c r="L14" s="12">
        <v>40.28</v>
      </c>
    </row>
    <row r="15" spans="1:12" ht="13" x14ac:dyDescent="0.3">
      <c r="A15" s="1"/>
      <c r="B15" s="1" t="s">
        <v>25</v>
      </c>
      <c r="C15" s="12">
        <v>5248.53</v>
      </c>
      <c r="D15" s="12">
        <v>5434</v>
      </c>
      <c r="E15" s="12">
        <v>5624.67</v>
      </c>
      <c r="F15" s="12">
        <v>5822.27</v>
      </c>
      <c r="G15" s="12">
        <v>6025.07</v>
      </c>
      <c r="H15" s="12">
        <v>6234.8</v>
      </c>
      <c r="I15" s="12">
        <v>6454.93</v>
      </c>
      <c r="J15" s="12">
        <v>6680.27</v>
      </c>
      <c r="K15" s="12">
        <v>6912.53</v>
      </c>
      <c r="L15" s="12">
        <v>6981.87</v>
      </c>
    </row>
    <row r="16" spans="1:12" ht="13" x14ac:dyDescent="0.3">
      <c r="A16" s="1"/>
      <c r="B16" s="1" t="s">
        <v>24</v>
      </c>
      <c r="C16" s="12">
        <v>62982.400000000001</v>
      </c>
      <c r="D16" s="12">
        <v>65208</v>
      </c>
      <c r="E16" s="12">
        <v>67496</v>
      </c>
      <c r="F16" s="12">
        <v>69867.199999999997</v>
      </c>
      <c r="G16" s="12">
        <v>72300.800000000003</v>
      </c>
      <c r="H16" s="12">
        <v>74817.600000000006</v>
      </c>
      <c r="I16" s="12">
        <v>77459.199999999997</v>
      </c>
      <c r="J16" s="12">
        <v>80163.199999999997</v>
      </c>
      <c r="K16" s="12">
        <v>82950.399999999994</v>
      </c>
      <c r="L16" s="12">
        <v>83782.399999999994</v>
      </c>
    </row>
    <row r="17" spans="1:12" ht="13" x14ac:dyDescent="0.3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3" x14ac:dyDescent="0.3">
      <c r="A18" s="1">
        <v>15</v>
      </c>
      <c r="B18" s="1" t="s">
        <v>20</v>
      </c>
      <c r="C18" s="12">
        <v>32.450000000000003</v>
      </c>
      <c r="D18" s="12">
        <v>33.590000000000003</v>
      </c>
      <c r="E18" s="12">
        <v>34.76</v>
      </c>
      <c r="F18" s="12">
        <v>35.97</v>
      </c>
      <c r="G18" s="12">
        <v>37.24</v>
      </c>
      <c r="H18" s="12">
        <v>38.54</v>
      </c>
      <c r="I18" s="12">
        <v>39.880000000000003</v>
      </c>
      <c r="J18" s="12">
        <v>41.27</v>
      </c>
      <c r="K18" s="12">
        <v>42.72</v>
      </c>
      <c r="L18" s="12">
        <v>43.17</v>
      </c>
    </row>
    <row r="19" spans="1:12" ht="13" x14ac:dyDescent="0.3">
      <c r="A19" s="1"/>
      <c r="B19" s="1" t="s">
        <v>25</v>
      </c>
      <c r="C19" s="12">
        <v>5624.67</v>
      </c>
      <c r="D19" s="12">
        <v>5822.27</v>
      </c>
      <c r="E19" s="12">
        <v>6025.07</v>
      </c>
      <c r="F19" s="12">
        <v>6234.8</v>
      </c>
      <c r="G19" s="12">
        <v>6454.93</v>
      </c>
      <c r="H19" s="12">
        <v>6680.27</v>
      </c>
      <c r="I19" s="12">
        <v>6912.53</v>
      </c>
      <c r="J19" s="12">
        <v>7153.47</v>
      </c>
      <c r="K19" s="12">
        <v>7404.8</v>
      </c>
      <c r="L19" s="12">
        <v>7482.8</v>
      </c>
    </row>
    <row r="20" spans="1:12" ht="13" x14ac:dyDescent="0.3">
      <c r="A20" s="1"/>
      <c r="B20" s="1" t="s">
        <v>24</v>
      </c>
      <c r="C20" s="12">
        <v>67496</v>
      </c>
      <c r="D20" s="12">
        <v>69867.199999999997</v>
      </c>
      <c r="E20" s="12">
        <v>72300.800000000003</v>
      </c>
      <c r="F20" s="12">
        <v>74817.600000000006</v>
      </c>
      <c r="G20" s="12">
        <v>77459.199999999997</v>
      </c>
      <c r="H20" s="12">
        <v>80163.199999999997</v>
      </c>
      <c r="I20" s="12">
        <v>82950.399999999994</v>
      </c>
      <c r="J20" s="12">
        <v>85841.600000000006</v>
      </c>
      <c r="K20" s="12">
        <v>88857.600000000006</v>
      </c>
      <c r="L20" s="12">
        <v>89793.600000000006</v>
      </c>
    </row>
    <row r="21" spans="1:12" ht="13" x14ac:dyDescent="0.3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3" x14ac:dyDescent="0.3">
      <c r="A22" s="1">
        <v>16</v>
      </c>
      <c r="B22" s="1" t="s">
        <v>20</v>
      </c>
      <c r="C22" s="12">
        <v>34.76</v>
      </c>
      <c r="D22" s="12">
        <v>35.97</v>
      </c>
      <c r="E22" s="12">
        <v>37.24</v>
      </c>
      <c r="F22" s="12">
        <v>38.54</v>
      </c>
      <c r="G22" s="12">
        <v>39.880000000000003</v>
      </c>
      <c r="H22" s="12">
        <v>41.27</v>
      </c>
      <c r="I22" s="12">
        <v>42.72</v>
      </c>
      <c r="J22" s="12">
        <v>44.24</v>
      </c>
      <c r="K22" s="12">
        <v>45.79</v>
      </c>
      <c r="L22" s="12">
        <v>46.27</v>
      </c>
    </row>
    <row r="23" spans="1:12" ht="13" x14ac:dyDescent="0.3">
      <c r="A23" s="1"/>
      <c r="B23" s="1" t="s">
        <v>25</v>
      </c>
      <c r="C23" s="12">
        <v>6025.07</v>
      </c>
      <c r="D23" s="12">
        <v>6234.8</v>
      </c>
      <c r="E23" s="12">
        <v>6454.93</v>
      </c>
      <c r="F23" s="12">
        <v>6680.27</v>
      </c>
      <c r="G23" s="12">
        <v>6912.53</v>
      </c>
      <c r="H23" s="12">
        <v>7153.47</v>
      </c>
      <c r="I23" s="12">
        <v>7404.8</v>
      </c>
      <c r="J23" s="12">
        <v>7668.27</v>
      </c>
      <c r="K23" s="12">
        <v>7936.93</v>
      </c>
      <c r="L23" s="12">
        <v>8020.13</v>
      </c>
    </row>
    <row r="24" spans="1:12" ht="13" x14ac:dyDescent="0.3">
      <c r="A24" s="1"/>
      <c r="B24" s="1" t="s">
        <v>24</v>
      </c>
      <c r="C24" s="12">
        <v>72300.800000000003</v>
      </c>
      <c r="D24" s="12">
        <v>74817.600000000006</v>
      </c>
      <c r="E24" s="12">
        <v>77459.199999999997</v>
      </c>
      <c r="F24" s="12">
        <v>80163.199999999997</v>
      </c>
      <c r="G24" s="12">
        <v>82950.399999999994</v>
      </c>
      <c r="H24" s="12">
        <v>85841.600000000006</v>
      </c>
      <c r="I24" s="12">
        <v>88857.600000000006</v>
      </c>
      <c r="J24" s="12">
        <v>92019.199999999997</v>
      </c>
      <c r="K24" s="12">
        <v>95243.199999999997</v>
      </c>
      <c r="L24" s="12">
        <v>96241.600000000006</v>
      </c>
    </row>
    <row r="25" spans="1:12" ht="13" x14ac:dyDescent="0.3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3" x14ac:dyDescent="0.3">
      <c r="A26" s="1">
        <v>17</v>
      </c>
      <c r="B26" s="1" t="s">
        <v>20</v>
      </c>
      <c r="C26" s="12">
        <v>37.24</v>
      </c>
      <c r="D26" s="12">
        <v>38.54</v>
      </c>
      <c r="E26" s="12">
        <v>39.880000000000003</v>
      </c>
      <c r="F26" s="12">
        <v>41.27</v>
      </c>
      <c r="G26" s="12">
        <v>42.72</v>
      </c>
      <c r="H26" s="12">
        <v>44.24</v>
      </c>
      <c r="I26" s="12">
        <v>45.79</v>
      </c>
      <c r="J26" s="12">
        <v>47.39</v>
      </c>
      <c r="K26" s="12">
        <v>49.04</v>
      </c>
      <c r="L26" s="12">
        <v>49.54</v>
      </c>
    </row>
    <row r="27" spans="1:12" ht="13" x14ac:dyDescent="0.3">
      <c r="A27" s="1"/>
      <c r="B27" s="1" t="s">
        <v>25</v>
      </c>
      <c r="C27" s="12">
        <v>6454.93</v>
      </c>
      <c r="D27" s="12">
        <v>6680.27</v>
      </c>
      <c r="E27" s="12">
        <v>6912.53</v>
      </c>
      <c r="F27" s="12">
        <v>7153.47</v>
      </c>
      <c r="G27" s="12">
        <v>7404.8</v>
      </c>
      <c r="H27" s="12">
        <v>7668.27</v>
      </c>
      <c r="I27" s="12">
        <v>7936.93</v>
      </c>
      <c r="J27" s="12">
        <v>8214.27</v>
      </c>
      <c r="K27" s="12">
        <v>8500.27</v>
      </c>
      <c r="L27" s="12">
        <v>8586.93</v>
      </c>
    </row>
    <row r="28" spans="1:12" ht="13" x14ac:dyDescent="0.3">
      <c r="A28" s="1"/>
      <c r="B28" s="1" t="s">
        <v>24</v>
      </c>
      <c r="C28" s="12">
        <v>77459.199999999997</v>
      </c>
      <c r="D28" s="12">
        <v>80163.199999999997</v>
      </c>
      <c r="E28" s="12">
        <v>82950.399999999994</v>
      </c>
      <c r="F28" s="12">
        <v>85841.600000000006</v>
      </c>
      <c r="G28" s="12">
        <v>88857.600000000006</v>
      </c>
      <c r="H28" s="12">
        <v>92019.199999999997</v>
      </c>
      <c r="I28" s="12">
        <v>95243.199999999997</v>
      </c>
      <c r="J28" s="12">
        <v>98571.199999999997</v>
      </c>
      <c r="K28" s="12">
        <v>102003.2</v>
      </c>
      <c r="L28" s="12">
        <v>103043.2</v>
      </c>
    </row>
    <row r="29" spans="1:12" ht="13" x14ac:dyDescent="0.3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3" x14ac:dyDescent="0.3">
      <c r="A30" s="1">
        <v>18</v>
      </c>
      <c r="B30" s="1" t="s">
        <v>20</v>
      </c>
      <c r="C30" s="12">
        <v>39.880000000000003</v>
      </c>
      <c r="D30" s="12">
        <v>41.27</v>
      </c>
      <c r="E30" s="12">
        <v>42.72</v>
      </c>
      <c r="F30" s="12">
        <v>44.24</v>
      </c>
      <c r="G30" s="12">
        <v>45.79</v>
      </c>
      <c r="H30" s="12">
        <v>47.39</v>
      </c>
      <c r="I30" s="12">
        <v>49.04</v>
      </c>
      <c r="J30" s="12">
        <v>50.74</v>
      </c>
      <c r="K30" s="12">
        <v>52.53</v>
      </c>
      <c r="L30" s="12">
        <v>53.02</v>
      </c>
    </row>
    <row r="31" spans="1:12" ht="13" x14ac:dyDescent="0.3">
      <c r="A31" s="1"/>
      <c r="B31" s="1" t="s">
        <v>25</v>
      </c>
      <c r="C31" s="12">
        <v>6912.53</v>
      </c>
      <c r="D31" s="12">
        <v>7153.47</v>
      </c>
      <c r="E31" s="12">
        <v>7404.8</v>
      </c>
      <c r="F31" s="12">
        <v>7668.27</v>
      </c>
      <c r="G31" s="12">
        <v>7936.93</v>
      </c>
      <c r="H31" s="12">
        <v>8214.27</v>
      </c>
      <c r="I31" s="12">
        <v>8500.27</v>
      </c>
      <c r="J31" s="12">
        <v>8794.93</v>
      </c>
      <c r="K31" s="12">
        <v>9105.2000000000007</v>
      </c>
      <c r="L31" s="12">
        <v>9190.1299999999992</v>
      </c>
    </row>
    <row r="32" spans="1:12" ht="13" x14ac:dyDescent="0.3">
      <c r="A32" s="1"/>
      <c r="B32" s="1" t="s">
        <v>24</v>
      </c>
      <c r="C32" s="12">
        <v>82950.399999999994</v>
      </c>
      <c r="D32" s="12">
        <v>85841.600000000006</v>
      </c>
      <c r="E32" s="12">
        <v>88857.600000000006</v>
      </c>
      <c r="F32" s="12">
        <v>92019.199999999997</v>
      </c>
      <c r="G32" s="12">
        <v>95243.199999999997</v>
      </c>
      <c r="H32" s="12">
        <v>98571.199999999997</v>
      </c>
      <c r="I32" s="12">
        <v>102003.2</v>
      </c>
      <c r="J32" s="12">
        <v>105539.2</v>
      </c>
      <c r="K32" s="12">
        <v>109262.39999999999</v>
      </c>
      <c r="L32" s="12">
        <v>110281.60000000001</v>
      </c>
    </row>
    <row r="33" spans="1:12" ht="13" x14ac:dyDescent="0.3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3" x14ac:dyDescent="0.3">
      <c r="A34" s="1">
        <v>19</v>
      </c>
      <c r="B34" s="1" t="s">
        <v>20</v>
      </c>
      <c r="C34" s="12">
        <v>42.72</v>
      </c>
      <c r="D34" s="12">
        <v>44.24</v>
      </c>
      <c r="E34" s="12">
        <v>45.79</v>
      </c>
      <c r="F34" s="12">
        <v>47.39</v>
      </c>
      <c r="G34" s="12">
        <v>49.04</v>
      </c>
      <c r="H34" s="12">
        <v>50.74</v>
      </c>
      <c r="I34" s="12">
        <v>52.53</v>
      </c>
      <c r="J34" s="12">
        <v>54.37</v>
      </c>
      <c r="K34" s="12">
        <v>56.25</v>
      </c>
      <c r="L34" s="12">
        <v>56.83</v>
      </c>
    </row>
    <row r="35" spans="1:12" ht="13" x14ac:dyDescent="0.3">
      <c r="A35" s="1"/>
      <c r="B35" s="1" t="s">
        <v>25</v>
      </c>
      <c r="C35" s="12">
        <v>7404.8</v>
      </c>
      <c r="D35" s="12">
        <v>7668.27</v>
      </c>
      <c r="E35" s="12">
        <v>7936.93</v>
      </c>
      <c r="F35" s="12">
        <v>8214.27</v>
      </c>
      <c r="G35" s="12">
        <v>8500.27</v>
      </c>
      <c r="H35" s="12">
        <v>8794.93</v>
      </c>
      <c r="I35" s="12">
        <v>9105.2000000000007</v>
      </c>
      <c r="J35" s="12">
        <v>9424.1299999999992</v>
      </c>
      <c r="K35" s="12">
        <v>9750</v>
      </c>
      <c r="L35" s="12">
        <v>9850.5300000000007</v>
      </c>
    </row>
    <row r="36" spans="1:12" ht="13" x14ac:dyDescent="0.3">
      <c r="A36" s="1"/>
      <c r="B36" s="1" t="s">
        <v>24</v>
      </c>
      <c r="C36" s="12">
        <v>88857.600000000006</v>
      </c>
      <c r="D36" s="12">
        <v>92019.199999999997</v>
      </c>
      <c r="E36" s="12">
        <v>95243.199999999997</v>
      </c>
      <c r="F36" s="12">
        <v>98571.199999999997</v>
      </c>
      <c r="G36" s="12">
        <v>102003.2</v>
      </c>
      <c r="H36" s="12">
        <v>105539.2</v>
      </c>
      <c r="I36" s="12">
        <v>109262.39999999999</v>
      </c>
      <c r="J36" s="12">
        <v>113089.60000000001</v>
      </c>
      <c r="K36" s="12">
        <v>117000</v>
      </c>
      <c r="L36" s="12">
        <v>118206.39999999999</v>
      </c>
    </row>
    <row r="37" spans="1:12" ht="13" x14ac:dyDescent="0.3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3" x14ac:dyDescent="0.3">
      <c r="A38" s="1">
        <v>20</v>
      </c>
      <c r="B38" s="1" t="s">
        <v>20</v>
      </c>
      <c r="C38" s="12">
        <v>45.79</v>
      </c>
      <c r="D38" s="12">
        <v>47.39</v>
      </c>
      <c r="E38" s="12">
        <v>49.04</v>
      </c>
      <c r="F38" s="12">
        <v>50.74</v>
      </c>
      <c r="G38" s="12">
        <v>52.53</v>
      </c>
      <c r="H38" s="12">
        <v>54.37</v>
      </c>
      <c r="I38" s="12">
        <v>56.25</v>
      </c>
      <c r="J38" s="12">
        <v>58.24</v>
      </c>
      <c r="K38" s="12">
        <v>60.28</v>
      </c>
      <c r="L38" s="12">
        <v>60.86</v>
      </c>
    </row>
    <row r="39" spans="1:12" ht="13" x14ac:dyDescent="0.3">
      <c r="A39" s="1"/>
      <c r="B39" s="1" t="s">
        <v>25</v>
      </c>
      <c r="C39" s="12">
        <v>7936.93</v>
      </c>
      <c r="D39" s="12">
        <v>8214.27</v>
      </c>
      <c r="E39" s="12">
        <v>8500.27</v>
      </c>
      <c r="F39" s="12">
        <v>8794.93</v>
      </c>
      <c r="G39" s="12">
        <v>9105.2000000000007</v>
      </c>
      <c r="H39" s="12">
        <v>9424.1299999999992</v>
      </c>
      <c r="I39" s="12">
        <v>9750</v>
      </c>
      <c r="J39" s="12">
        <v>10094.93</v>
      </c>
      <c r="K39" s="12">
        <v>10448.530000000001</v>
      </c>
      <c r="L39" s="12">
        <v>10549.07</v>
      </c>
    </row>
    <row r="40" spans="1:12" ht="13" x14ac:dyDescent="0.3">
      <c r="A40" s="1"/>
      <c r="B40" s="1" t="s">
        <v>24</v>
      </c>
      <c r="C40" s="12">
        <v>95243.199999999997</v>
      </c>
      <c r="D40" s="12">
        <v>98571.199999999997</v>
      </c>
      <c r="E40" s="12">
        <v>102003.2</v>
      </c>
      <c r="F40" s="12">
        <v>105539.2</v>
      </c>
      <c r="G40" s="12">
        <v>109262.39999999999</v>
      </c>
      <c r="H40" s="12">
        <v>113089.60000000001</v>
      </c>
      <c r="I40" s="12">
        <v>117000</v>
      </c>
      <c r="J40" s="12">
        <v>121139.2</v>
      </c>
      <c r="K40" s="12">
        <v>125382.39999999999</v>
      </c>
      <c r="L40" s="12">
        <v>126588.8</v>
      </c>
    </row>
    <row r="42" spans="1:12" ht="13" x14ac:dyDescent="0.3">
      <c r="A42" s="1">
        <v>21</v>
      </c>
      <c r="B42" s="1" t="s">
        <v>20</v>
      </c>
      <c r="C42" s="22">
        <v>49.04</v>
      </c>
      <c r="D42" s="22">
        <v>50.74</v>
      </c>
      <c r="E42" s="22">
        <v>52.53</v>
      </c>
      <c r="F42" s="22">
        <v>54.37</v>
      </c>
      <c r="G42" s="22">
        <v>56.25</v>
      </c>
      <c r="H42" s="22">
        <v>58.24</v>
      </c>
      <c r="I42" s="22">
        <v>60.28</v>
      </c>
      <c r="J42" s="22">
        <v>62.39</v>
      </c>
      <c r="K42" s="22">
        <v>64.569999999999993</v>
      </c>
      <c r="L42" s="22">
        <v>65.22</v>
      </c>
    </row>
    <row r="43" spans="1:12" ht="13" x14ac:dyDescent="0.3">
      <c r="A43" s="1"/>
      <c r="B43" s="1" t="s">
        <v>25</v>
      </c>
      <c r="C43" s="22">
        <v>8500.27</v>
      </c>
      <c r="D43" s="22">
        <v>8794.93</v>
      </c>
      <c r="E43" s="22">
        <v>9105.2000000000007</v>
      </c>
      <c r="F43" s="22">
        <v>9424.1299999999992</v>
      </c>
      <c r="G43" s="22">
        <v>9750</v>
      </c>
      <c r="H43" s="22">
        <v>10094.93</v>
      </c>
      <c r="I43" s="22">
        <v>10448.530000000001</v>
      </c>
      <c r="J43" s="22">
        <v>10814.23</v>
      </c>
      <c r="K43" s="22">
        <v>11192.73</v>
      </c>
      <c r="L43" s="22">
        <v>11304.66</v>
      </c>
    </row>
    <row r="44" spans="1:12" ht="13" x14ac:dyDescent="0.3">
      <c r="A44" s="1"/>
      <c r="B44" s="1" t="s">
        <v>24</v>
      </c>
      <c r="C44" s="22">
        <v>102003.2</v>
      </c>
      <c r="D44" s="22">
        <v>105539.2</v>
      </c>
      <c r="E44" s="22">
        <v>109262.39999999999</v>
      </c>
      <c r="F44" s="22">
        <v>113089.60000000001</v>
      </c>
      <c r="G44" s="22">
        <v>117000</v>
      </c>
      <c r="H44" s="22">
        <v>121139.2</v>
      </c>
      <c r="I44" s="22">
        <v>125382.39999999999</v>
      </c>
      <c r="J44" s="22">
        <v>129770.78</v>
      </c>
      <c r="K44" s="22">
        <v>134312.76</v>
      </c>
      <c r="L44" s="22">
        <v>135655.89000000001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4" fitToHeight="0" orientation="portrait" r:id="rId1"/>
  <headerFooter>
    <oddHeader>&amp;R10
11
13
14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54A8-A85D-4603-8DFF-293A207F12A1}">
  <sheetPr>
    <pageSetUpPr fitToPage="1"/>
  </sheetPr>
  <dimension ref="A1:L57"/>
  <sheetViews>
    <sheetView topLeftCell="A35" workbookViewId="0">
      <selection activeCell="A3" sqref="A3:L3"/>
    </sheetView>
  </sheetViews>
  <sheetFormatPr defaultRowHeight="12.5" x14ac:dyDescent="0.25"/>
  <cols>
    <col min="2" max="2" width="15.81640625" customWidth="1"/>
    <col min="3" max="3" width="11.7265625" bestFit="1" customWidth="1"/>
    <col min="4" max="12" width="12.453125" bestFit="1" customWidth="1"/>
  </cols>
  <sheetData>
    <row r="1" spans="1:12" ht="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3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3" x14ac:dyDescent="0.3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3" x14ac:dyDescent="0.3">
      <c r="A4" s="26" t="s">
        <v>30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3" t="s">
        <v>1</v>
      </c>
    </row>
    <row r="6" spans="1:12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3" t="s">
        <v>2</v>
      </c>
    </row>
    <row r="7" spans="1:12" x14ac:dyDescent="0.25">
      <c r="A7" s="17" t="s">
        <v>3</v>
      </c>
      <c r="B7" s="17"/>
      <c r="C7" s="17">
        <v>12</v>
      </c>
      <c r="D7" s="17">
        <v>12</v>
      </c>
      <c r="E7" s="17">
        <v>18</v>
      </c>
      <c r="F7" s="17">
        <v>18</v>
      </c>
      <c r="G7" s="17">
        <v>18</v>
      </c>
      <c r="H7" s="17">
        <v>18</v>
      </c>
      <c r="I7" s="17">
        <v>18</v>
      </c>
      <c r="J7" s="17">
        <v>18</v>
      </c>
      <c r="K7" s="17">
        <v>18</v>
      </c>
      <c r="L7" s="18" t="s">
        <v>6</v>
      </c>
    </row>
    <row r="8" spans="1:12" ht="13" x14ac:dyDescent="0.3">
      <c r="A8" s="19" t="s">
        <v>7</v>
      </c>
      <c r="B8" s="19" t="s">
        <v>8</v>
      </c>
      <c r="C8" s="19" t="s">
        <v>9</v>
      </c>
      <c r="D8" s="19" t="s">
        <v>10</v>
      </c>
      <c r="E8" s="19" t="s">
        <v>11</v>
      </c>
      <c r="F8" s="19" t="s">
        <v>12</v>
      </c>
      <c r="G8" s="19" t="s">
        <v>13</v>
      </c>
      <c r="H8" s="19" t="s">
        <v>14</v>
      </c>
      <c r="I8" s="19" t="s">
        <v>15</v>
      </c>
      <c r="J8" s="19" t="s">
        <v>16</v>
      </c>
      <c r="K8" s="19" t="s">
        <v>17</v>
      </c>
      <c r="L8" s="19" t="s">
        <v>18</v>
      </c>
    </row>
    <row r="9" spans="1:12" ht="13" x14ac:dyDescent="0.3">
      <c r="A9" s="1">
        <v>24</v>
      </c>
      <c r="B9" s="7" t="s">
        <v>20</v>
      </c>
      <c r="C9" s="12">
        <v>28.27</v>
      </c>
      <c r="D9" s="12">
        <v>29.26</v>
      </c>
      <c r="E9" s="12">
        <v>30.28</v>
      </c>
      <c r="F9" s="12">
        <v>31.34</v>
      </c>
      <c r="G9" s="12">
        <v>32.44</v>
      </c>
      <c r="H9" s="12">
        <v>33.58</v>
      </c>
      <c r="I9" s="12">
        <v>34.75</v>
      </c>
      <c r="J9" s="12">
        <v>35.96</v>
      </c>
      <c r="K9" s="12">
        <v>37.24</v>
      </c>
      <c r="L9" s="12">
        <v>37.61</v>
      </c>
    </row>
    <row r="10" spans="1:12" ht="13" x14ac:dyDescent="0.3">
      <c r="A10" s="1"/>
      <c r="B10" s="7" t="s">
        <v>28</v>
      </c>
      <c r="C10" s="12">
        <v>2449.96</v>
      </c>
      <c r="D10" s="12">
        <v>2536.25</v>
      </c>
      <c r="E10" s="12">
        <v>2623.99</v>
      </c>
      <c r="F10" s="12">
        <v>2716.11</v>
      </c>
      <c r="G10" s="12">
        <v>2811.2</v>
      </c>
      <c r="H10" s="12">
        <v>2910.17</v>
      </c>
      <c r="I10" s="12">
        <v>3011.48</v>
      </c>
      <c r="J10" s="12">
        <v>3116.94</v>
      </c>
      <c r="K10" s="12">
        <v>3227.68</v>
      </c>
      <c r="L10" s="12">
        <v>3259.94</v>
      </c>
    </row>
    <row r="11" spans="1:12" ht="13" x14ac:dyDescent="0.3">
      <c r="A11" s="1"/>
      <c r="B11" s="7" t="s">
        <v>25</v>
      </c>
      <c r="C11" s="12">
        <v>4899.92</v>
      </c>
      <c r="D11" s="12">
        <v>5072.5</v>
      </c>
      <c r="E11" s="12">
        <v>5247.98</v>
      </c>
      <c r="F11" s="12">
        <v>5432.22</v>
      </c>
      <c r="G11" s="12">
        <v>5622.4</v>
      </c>
      <c r="H11" s="12">
        <v>5820.34</v>
      </c>
      <c r="I11" s="12">
        <v>6022.96</v>
      </c>
      <c r="J11" s="12">
        <v>6233.88</v>
      </c>
      <c r="K11" s="12">
        <v>6455.36</v>
      </c>
      <c r="L11" s="12">
        <v>6519.88</v>
      </c>
    </row>
    <row r="12" spans="1:12" ht="13" x14ac:dyDescent="0.3">
      <c r="A12" s="1"/>
      <c r="B12" s="7" t="s">
        <v>24</v>
      </c>
      <c r="C12" s="12">
        <v>58799.040000000001</v>
      </c>
      <c r="D12" s="12">
        <v>60870</v>
      </c>
      <c r="E12" s="12">
        <v>62975.76</v>
      </c>
      <c r="F12" s="12">
        <v>65186.64</v>
      </c>
      <c r="G12" s="12">
        <v>67468.800000000003</v>
      </c>
      <c r="H12" s="12">
        <v>69844.08</v>
      </c>
      <c r="I12" s="12">
        <v>72275.520000000004</v>
      </c>
      <c r="J12" s="12">
        <v>74806.559999999998</v>
      </c>
      <c r="K12" s="12">
        <v>77464.320000000007</v>
      </c>
      <c r="L12" s="12">
        <v>78238.559999999998</v>
      </c>
    </row>
    <row r="13" spans="1:12" ht="13" x14ac:dyDescent="0.3">
      <c r="A13" s="1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3" x14ac:dyDescent="0.3">
      <c r="A14" s="1">
        <v>25</v>
      </c>
      <c r="B14" s="7" t="s">
        <v>20</v>
      </c>
      <c r="C14" s="12">
        <v>30.28</v>
      </c>
      <c r="D14" s="12">
        <v>31.34</v>
      </c>
      <c r="E14" s="12">
        <v>32.44</v>
      </c>
      <c r="F14" s="12">
        <v>33.58</v>
      </c>
      <c r="G14" s="12">
        <v>34.75</v>
      </c>
      <c r="H14" s="12">
        <v>35.96</v>
      </c>
      <c r="I14" s="12">
        <v>37.24</v>
      </c>
      <c r="J14" s="12">
        <v>38.53</v>
      </c>
      <c r="K14" s="12">
        <v>39.89</v>
      </c>
      <c r="L14" s="12">
        <v>40.29</v>
      </c>
    </row>
    <row r="15" spans="1:12" ht="13" x14ac:dyDescent="0.3">
      <c r="A15" s="1"/>
      <c r="B15" s="7" t="s">
        <v>28</v>
      </c>
      <c r="C15" s="12">
        <v>2623.99</v>
      </c>
      <c r="D15" s="12">
        <v>2716.11</v>
      </c>
      <c r="E15" s="12">
        <v>2811.2</v>
      </c>
      <c r="F15" s="12">
        <v>2910.17</v>
      </c>
      <c r="G15" s="12">
        <v>3011.48</v>
      </c>
      <c r="H15" s="12">
        <v>3116.94</v>
      </c>
      <c r="I15" s="12">
        <v>3227.68</v>
      </c>
      <c r="J15" s="12">
        <v>3339.25</v>
      </c>
      <c r="K15" s="12">
        <v>3456.92</v>
      </c>
      <c r="L15" s="12">
        <v>3491.49</v>
      </c>
    </row>
    <row r="16" spans="1:12" ht="13" x14ac:dyDescent="0.3">
      <c r="A16" s="1"/>
      <c r="B16" s="7" t="s">
        <v>25</v>
      </c>
      <c r="C16" s="12">
        <v>5247.98</v>
      </c>
      <c r="D16" s="12">
        <v>5432.22</v>
      </c>
      <c r="E16" s="12">
        <v>5622.4</v>
      </c>
      <c r="F16" s="12">
        <v>5820.34</v>
      </c>
      <c r="G16" s="12">
        <v>6022.96</v>
      </c>
      <c r="H16" s="12">
        <v>6233.88</v>
      </c>
      <c r="I16" s="12">
        <v>6455.36</v>
      </c>
      <c r="J16" s="12">
        <v>6678.5</v>
      </c>
      <c r="K16" s="12">
        <v>6913.84</v>
      </c>
      <c r="L16" s="12">
        <v>6982.98</v>
      </c>
    </row>
    <row r="17" spans="1:12" ht="13" x14ac:dyDescent="0.3">
      <c r="A17" s="1"/>
      <c r="B17" s="7" t="s">
        <v>24</v>
      </c>
      <c r="C17" s="12">
        <v>62975.76</v>
      </c>
      <c r="D17" s="12">
        <v>65186.64</v>
      </c>
      <c r="E17" s="12">
        <v>67468.800000000003</v>
      </c>
      <c r="F17" s="12">
        <v>69844.08</v>
      </c>
      <c r="G17" s="12">
        <v>72275.520000000004</v>
      </c>
      <c r="H17" s="12">
        <v>74806.559999999998</v>
      </c>
      <c r="I17" s="12">
        <v>77464.320000000007</v>
      </c>
      <c r="J17" s="12">
        <v>80142</v>
      </c>
      <c r="K17" s="12">
        <v>82966.080000000002</v>
      </c>
      <c r="L17" s="12">
        <v>83795.759999999995</v>
      </c>
    </row>
    <row r="18" spans="1:12" ht="13" x14ac:dyDescent="0.3">
      <c r="A18" s="1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3" x14ac:dyDescent="0.3">
      <c r="A19" s="1">
        <v>26</v>
      </c>
      <c r="B19" s="7" t="s">
        <v>20</v>
      </c>
      <c r="C19" s="12">
        <v>32.44</v>
      </c>
      <c r="D19" s="12">
        <v>33.58</v>
      </c>
      <c r="E19" s="12">
        <v>34.75</v>
      </c>
      <c r="F19" s="12">
        <v>35.96</v>
      </c>
      <c r="G19" s="12">
        <v>37.24</v>
      </c>
      <c r="H19" s="12">
        <v>38.53</v>
      </c>
      <c r="I19" s="12">
        <v>39.89</v>
      </c>
      <c r="J19" s="12">
        <v>41.28</v>
      </c>
      <c r="K19" s="12">
        <v>42.73</v>
      </c>
      <c r="L19" s="12">
        <v>43.16</v>
      </c>
    </row>
    <row r="20" spans="1:12" ht="13" x14ac:dyDescent="0.3">
      <c r="A20" s="1"/>
      <c r="B20" s="7" t="s">
        <v>28</v>
      </c>
      <c r="C20" s="12">
        <v>2811.2</v>
      </c>
      <c r="D20" s="12">
        <v>2910.17</v>
      </c>
      <c r="E20" s="12">
        <v>3011.48</v>
      </c>
      <c r="F20" s="12">
        <v>3116.94</v>
      </c>
      <c r="G20" s="12">
        <v>3227.68</v>
      </c>
      <c r="H20" s="12">
        <v>3339.25</v>
      </c>
      <c r="I20" s="12">
        <v>3456.92</v>
      </c>
      <c r="J20" s="12">
        <v>3577.67</v>
      </c>
      <c r="K20" s="12">
        <v>3703.06</v>
      </c>
      <c r="L20" s="12">
        <v>3740.11</v>
      </c>
    </row>
    <row r="21" spans="1:12" ht="13" x14ac:dyDescent="0.3">
      <c r="A21" s="1"/>
      <c r="B21" s="7" t="s">
        <v>25</v>
      </c>
      <c r="C21" s="12">
        <v>5622.4</v>
      </c>
      <c r="D21" s="12">
        <v>5820.34</v>
      </c>
      <c r="E21" s="12">
        <v>6022.96</v>
      </c>
      <c r="F21" s="12">
        <v>6233.88</v>
      </c>
      <c r="G21" s="12">
        <v>6455.36</v>
      </c>
      <c r="H21" s="12">
        <v>6678.5</v>
      </c>
      <c r="I21" s="12">
        <v>6913.84</v>
      </c>
      <c r="J21" s="12">
        <v>7155.34</v>
      </c>
      <c r="K21" s="12">
        <v>7406.12</v>
      </c>
      <c r="L21" s="12">
        <v>7480.22</v>
      </c>
    </row>
    <row r="22" spans="1:12" ht="13" x14ac:dyDescent="0.3">
      <c r="A22" s="1"/>
      <c r="B22" s="7" t="s">
        <v>24</v>
      </c>
      <c r="C22" s="12">
        <v>67468.800000000003</v>
      </c>
      <c r="D22" s="12">
        <v>69844.08</v>
      </c>
      <c r="E22" s="12">
        <v>72275.520000000004</v>
      </c>
      <c r="F22" s="12">
        <v>74806.559999999998</v>
      </c>
      <c r="G22" s="12">
        <v>77464.320000000007</v>
      </c>
      <c r="H22" s="12">
        <v>80142</v>
      </c>
      <c r="I22" s="12">
        <v>82966.080000000002</v>
      </c>
      <c r="J22" s="12">
        <v>85864.08</v>
      </c>
      <c r="K22" s="12">
        <v>88873.44</v>
      </c>
      <c r="L22" s="12">
        <v>89762.64</v>
      </c>
    </row>
    <row r="23" spans="1:12" ht="13" x14ac:dyDescent="0.3">
      <c r="A23" s="1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3" x14ac:dyDescent="0.3">
      <c r="A24" s="1">
        <v>27</v>
      </c>
      <c r="B24" s="7" t="s">
        <v>20</v>
      </c>
      <c r="C24" s="12">
        <v>34.75</v>
      </c>
      <c r="D24" s="12">
        <v>35.96</v>
      </c>
      <c r="E24" s="12">
        <v>37.24</v>
      </c>
      <c r="F24" s="12">
        <v>38.53</v>
      </c>
      <c r="G24" s="12">
        <v>39.89</v>
      </c>
      <c r="H24" s="12">
        <v>41.28</v>
      </c>
      <c r="I24" s="12">
        <v>42.73</v>
      </c>
      <c r="J24" s="12">
        <v>44.24</v>
      </c>
      <c r="K24" s="12">
        <v>45.79</v>
      </c>
      <c r="L24" s="12">
        <v>46.25</v>
      </c>
    </row>
    <row r="25" spans="1:12" ht="13" x14ac:dyDescent="0.3">
      <c r="A25" s="1"/>
      <c r="B25" s="7" t="s">
        <v>28</v>
      </c>
      <c r="C25" s="12">
        <v>3011.48</v>
      </c>
      <c r="D25" s="12">
        <v>3116.94</v>
      </c>
      <c r="E25" s="12">
        <v>3227.68</v>
      </c>
      <c r="F25" s="12">
        <v>3339.25</v>
      </c>
      <c r="G25" s="12">
        <v>3456.92</v>
      </c>
      <c r="H25" s="12">
        <v>3577.67</v>
      </c>
      <c r="I25" s="12">
        <v>3703.06</v>
      </c>
      <c r="J25" s="12">
        <v>3833.71</v>
      </c>
      <c r="K25" s="12">
        <v>3968.71</v>
      </c>
      <c r="L25" s="12">
        <v>4008.42</v>
      </c>
    </row>
    <row r="26" spans="1:12" ht="13" x14ac:dyDescent="0.3">
      <c r="A26" s="1"/>
      <c r="B26" s="7" t="s">
        <v>25</v>
      </c>
      <c r="C26" s="12">
        <v>6022.96</v>
      </c>
      <c r="D26" s="12">
        <v>6233.88</v>
      </c>
      <c r="E26" s="12">
        <v>6455.36</v>
      </c>
      <c r="F26" s="12">
        <v>6678.5</v>
      </c>
      <c r="G26" s="12">
        <v>6913.84</v>
      </c>
      <c r="H26" s="12">
        <v>7155.34</v>
      </c>
      <c r="I26" s="12">
        <v>7406.12</v>
      </c>
      <c r="J26" s="12">
        <v>7667.42</v>
      </c>
      <c r="K26" s="12">
        <v>7937.42</v>
      </c>
      <c r="L26" s="12">
        <v>8016.84</v>
      </c>
    </row>
    <row r="27" spans="1:12" ht="13" x14ac:dyDescent="0.3">
      <c r="A27" s="1"/>
      <c r="B27" s="7" t="s">
        <v>24</v>
      </c>
      <c r="C27" s="12">
        <v>72275.520000000004</v>
      </c>
      <c r="D27" s="12">
        <v>74806.559999999998</v>
      </c>
      <c r="E27" s="12">
        <v>77464.320000000007</v>
      </c>
      <c r="F27" s="12">
        <v>80142</v>
      </c>
      <c r="G27" s="12">
        <v>82966.080000000002</v>
      </c>
      <c r="H27" s="12">
        <v>85864.08</v>
      </c>
      <c r="I27" s="12">
        <v>88873.44</v>
      </c>
      <c r="J27" s="12">
        <v>92009.04</v>
      </c>
      <c r="K27" s="12">
        <v>95249.04</v>
      </c>
      <c r="L27" s="12">
        <v>96202.08</v>
      </c>
    </row>
    <row r="28" spans="1:12" ht="13" x14ac:dyDescent="0.3">
      <c r="A28" s="1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3" x14ac:dyDescent="0.3">
      <c r="A29" s="1">
        <v>28</v>
      </c>
      <c r="B29" s="7" t="s">
        <v>20</v>
      </c>
      <c r="C29" s="12">
        <v>37.24</v>
      </c>
      <c r="D29" s="12">
        <v>38.53</v>
      </c>
      <c r="E29" s="12">
        <v>39.89</v>
      </c>
      <c r="F29" s="12">
        <v>41.28</v>
      </c>
      <c r="G29" s="12">
        <v>42.73</v>
      </c>
      <c r="H29" s="12">
        <v>44.24</v>
      </c>
      <c r="I29" s="12">
        <v>45.79</v>
      </c>
      <c r="J29" s="12">
        <v>47.39</v>
      </c>
      <c r="K29" s="12">
        <v>49.05</v>
      </c>
      <c r="L29" s="12">
        <v>49.54</v>
      </c>
    </row>
    <row r="30" spans="1:12" ht="13" x14ac:dyDescent="0.3">
      <c r="A30" s="1"/>
      <c r="B30" s="7" t="s">
        <v>28</v>
      </c>
      <c r="C30" s="12">
        <v>3227.68</v>
      </c>
      <c r="D30" s="12">
        <v>3339.25</v>
      </c>
      <c r="E30" s="12">
        <v>3456.92</v>
      </c>
      <c r="F30" s="12">
        <v>3577.67</v>
      </c>
      <c r="G30" s="12">
        <v>3703.06</v>
      </c>
      <c r="H30" s="12">
        <v>3833.71</v>
      </c>
      <c r="I30" s="12">
        <v>3968.71</v>
      </c>
      <c r="J30" s="12">
        <v>4107.3599999999997</v>
      </c>
      <c r="K30" s="12">
        <v>4250.97</v>
      </c>
      <c r="L30" s="12">
        <v>4293.47</v>
      </c>
    </row>
    <row r="31" spans="1:12" ht="13" x14ac:dyDescent="0.3">
      <c r="A31" s="1"/>
      <c r="B31" s="7" t="s">
        <v>25</v>
      </c>
      <c r="C31" s="12">
        <v>6455.36</v>
      </c>
      <c r="D31" s="12">
        <v>6678.5</v>
      </c>
      <c r="E31" s="12">
        <v>6913.84</v>
      </c>
      <c r="F31" s="12">
        <v>7155.34</v>
      </c>
      <c r="G31" s="12">
        <v>7406.12</v>
      </c>
      <c r="H31" s="12">
        <v>7667.42</v>
      </c>
      <c r="I31" s="12">
        <v>7937.42</v>
      </c>
      <c r="J31" s="12">
        <v>8214.7199999999993</v>
      </c>
      <c r="K31" s="12">
        <v>8501.94</v>
      </c>
      <c r="L31" s="12">
        <v>8586.94</v>
      </c>
    </row>
    <row r="32" spans="1:12" ht="13" x14ac:dyDescent="0.3">
      <c r="A32" s="1"/>
      <c r="B32" s="7" t="s">
        <v>24</v>
      </c>
      <c r="C32" s="12">
        <v>77464.320000000007</v>
      </c>
      <c r="D32" s="12">
        <v>80142</v>
      </c>
      <c r="E32" s="12">
        <v>82966.080000000002</v>
      </c>
      <c r="F32" s="12">
        <v>85864.08</v>
      </c>
      <c r="G32" s="12">
        <v>88873.44</v>
      </c>
      <c r="H32" s="12">
        <v>92009.04</v>
      </c>
      <c r="I32" s="12">
        <v>95249.04</v>
      </c>
      <c r="J32" s="12">
        <v>98576.639999999999</v>
      </c>
      <c r="K32" s="12">
        <v>102023.28</v>
      </c>
      <c r="L32" s="12">
        <v>103043.28</v>
      </c>
    </row>
    <row r="33" spans="1:12" ht="13" x14ac:dyDescent="0.3">
      <c r="A33" s="1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3" x14ac:dyDescent="0.3">
      <c r="A34" s="1">
        <v>29</v>
      </c>
      <c r="B34" s="7" t="s">
        <v>20</v>
      </c>
      <c r="C34" s="12">
        <v>39.89</v>
      </c>
      <c r="D34" s="12">
        <v>41.28</v>
      </c>
      <c r="E34" s="12">
        <v>42.73</v>
      </c>
      <c r="F34" s="12">
        <v>44.24</v>
      </c>
      <c r="G34" s="12">
        <v>45.79</v>
      </c>
      <c r="H34" s="12">
        <v>47.39</v>
      </c>
      <c r="I34" s="12">
        <v>49.05</v>
      </c>
      <c r="J34" s="12">
        <v>50.75</v>
      </c>
      <c r="K34" s="12">
        <v>52.52</v>
      </c>
      <c r="L34" s="12">
        <v>53.05</v>
      </c>
    </row>
    <row r="35" spans="1:12" ht="13" x14ac:dyDescent="0.3">
      <c r="A35" s="1"/>
      <c r="B35" s="7" t="s">
        <v>28</v>
      </c>
      <c r="C35" s="12">
        <v>3456.92</v>
      </c>
      <c r="D35" s="12">
        <v>3577.67</v>
      </c>
      <c r="E35" s="12">
        <v>3703.06</v>
      </c>
      <c r="F35" s="12">
        <v>3833.71</v>
      </c>
      <c r="G35" s="12">
        <v>3968.71</v>
      </c>
      <c r="H35" s="12">
        <v>4107.3599999999997</v>
      </c>
      <c r="I35" s="12">
        <v>4250.97</v>
      </c>
      <c r="J35" s="12">
        <v>4398.2</v>
      </c>
      <c r="K35" s="12">
        <v>4551.7700000000004</v>
      </c>
      <c r="L35" s="12">
        <v>4597.3</v>
      </c>
    </row>
    <row r="36" spans="1:12" ht="13" x14ac:dyDescent="0.3">
      <c r="A36" s="1"/>
      <c r="B36" s="7" t="s">
        <v>25</v>
      </c>
      <c r="C36" s="12">
        <v>6913.84</v>
      </c>
      <c r="D36" s="12">
        <v>7155.34</v>
      </c>
      <c r="E36" s="12">
        <v>7406.12</v>
      </c>
      <c r="F36" s="12">
        <v>7667.42</v>
      </c>
      <c r="G36" s="12">
        <v>7937.42</v>
      </c>
      <c r="H36" s="12">
        <v>8214.7199999999993</v>
      </c>
      <c r="I36" s="12">
        <v>8501.94</v>
      </c>
      <c r="J36" s="12">
        <v>8796.4</v>
      </c>
      <c r="K36" s="12">
        <v>9103.5400000000009</v>
      </c>
      <c r="L36" s="12">
        <v>9194.6</v>
      </c>
    </row>
    <row r="37" spans="1:12" ht="13" x14ac:dyDescent="0.3">
      <c r="A37" s="1"/>
      <c r="B37" s="7" t="s">
        <v>24</v>
      </c>
      <c r="C37" s="12">
        <v>82966.080000000002</v>
      </c>
      <c r="D37" s="12">
        <v>85864.08</v>
      </c>
      <c r="E37" s="12">
        <v>88873.44</v>
      </c>
      <c r="F37" s="12">
        <v>92009.04</v>
      </c>
      <c r="G37" s="12">
        <v>95249.04</v>
      </c>
      <c r="H37" s="12">
        <v>98576.639999999999</v>
      </c>
      <c r="I37" s="12">
        <v>102023.28</v>
      </c>
      <c r="J37" s="12">
        <v>105556.8</v>
      </c>
      <c r="K37" s="12">
        <v>109242.48</v>
      </c>
      <c r="L37" s="12">
        <v>110335.2</v>
      </c>
    </row>
    <row r="38" spans="1:12" ht="13" x14ac:dyDescent="0.3">
      <c r="A38" s="1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3" x14ac:dyDescent="0.3">
      <c r="A39" s="1">
        <v>30</v>
      </c>
      <c r="B39" s="7" t="s">
        <v>20</v>
      </c>
      <c r="C39" s="12">
        <v>42.73</v>
      </c>
      <c r="D39" s="12">
        <v>44.24</v>
      </c>
      <c r="E39" s="12">
        <v>45.79</v>
      </c>
      <c r="F39" s="12">
        <v>47.39</v>
      </c>
      <c r="G39" s="12">
        <v>49.05</v>
      </c>
      <c r="H39" s="12">
        <v>50.75</v>
      </c>
      <c r="I39" s="12">
        <v>52.52</v>
      </c>
      <c r="J39" s="12">
        <v>54.36</v>
      </c>
      <c r="K39" s="12">
        <v>56.27</v>
      </c>
      <c r="L39" s="12">
        <v>56.83</v>
      </c>
    </row>
    <row r="40" spans="1:12" ht="13" x14ac:dyDescent="0.3">
      <c r="A40" s="1"/>
      <c r="B40" s="7" t="s">
        <v>28</v>
      </c>
      <c r="C40" s="12">
        <v>3703.06</v>
      </c>
      <c r="D40" s="12">
        <v>3833.71</v>
      </c>
      <c r="E40" s="12">
        <v>3968.71</v>
      </c>
      <c r="F40" s="12">
        <v>4107.3599999999997</v>
      </c>
      <c r="G40" s="12">
        <v>4250.97</v>
      </c>
      <c r="H40" s="12">
        <v>4398.2</v>
      </c>
      <c r="I40" s="12">
        <v>4551.7700000000004</v>
      </c>
      <c r="J40" s="12">
        <v>4711.2299999999996</v>
      </c>
      <c r="K40" s="12">
        <v>4876.46</v>
      </c>
      <c r="L40" s="12">
        <v>4925.21</v>
      </c>
    </row>
    <row r="41" spans="1:12" ht="13" x14ac:dyDescent="0.3">
      <c r="A41" s="1"/>
      <c r="B41" s="7" t="s">
        <v>25</v>
      </c>
      <c r="C41" s="12">
        <v>7406.12</v>
      </c>
      <c r="D41" s="12">
        <v>7667.42</v>
      </c>
      <c r="E41" s="12">
        <v>7937.42</v>
      </c>
      <c r="F41" s="12">
        <v>8214.7199999999993</v>
      </c>
      <c r="G41" s="12">
        <v>8501.94</v>
      </c>
      <c r="H41" s="12">
        <v>8796.4</v>
      </c>
      <c r="I41" s="12">
        <v>9103.5400000000009</v>
      </c>
      <c r="J41" s="12">
        <v>9422.4599999999991</v>
      </c>
      <c r="K41" s="12">
        <v>9752.92</v>
      </c>
      <c r="L41" s="12">
        <v>9850.42</v>
      </c>
    </row>
    <row r="42" spans="1:12" ht="13" x14ac:dyDescent="0.3">
      <c r="A42" s="1"/>
      <c r="B42" s="7" t="s">
        <v>24</v>
      </c>
      <c r="C42" s="12">
        <v>88873.44</v>
      </c>
      <c r="D42" s="12">
        <v>92009.04</v>
      </c>
      <c r="E42" s="12">
        <v>95249.04</v>
      </c>
      <c r="F42" s="12">
        <v>98576.639999999999</v>
      </c>
      <c r="G42" s="12">
        <v>102023.28</v>
      </c>
      <c r="H42" s="12">
        <v>105556.8</v>
      </c>
      <c r="I42" s="12">
        <v>109242.48</v>
      </c>
      <c r="J42" s="12">
        <v>113069.52</v>
      </c>
      <c r="K42" s="12">
        <v>117035.04</v>
      </c>
      <c r="L42" s="12">
        <v>118205.04</v>
      </c>
    </row>
    <row r="43" spans="1:12" ht="13" x14ac:dyDescent="0.3">
      <c r="A43" s="1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3" x14ac:dyDescent="0.3">
      <c r="A44" s="1">
        <v>31</v>
      </c>
      <c r="B44" s="7" t="s">
        <v>20</v>
      </c>
      <c r="C44" s="12">
        <v>45.79</v>
      </c>
      <c r="D44" s="12">
        <v>47.39</v>
      </c>
      <c r="E44" s="12">
        <v>49.05</v>
      </c>
      <c r="F44" s="12">
        <v>50.75</v>
      </c>
      <c r="G44" s="12">
        <v>52.52</v>
      </c>
      <c r="H44" s="12">
        <v>54.36</v>
      </c>
      <c r="I44" s="12">
        <v>56.27</v>
      </c>
      <c r="J44" s="12">
        <v>58.24</v>
      </c>
      <c r="K44" s="12">
        <v>60.29</v>
      </c>
      <c r="L44" s="12">
        <v>60.89</v>
      </c>
    </row>
    <row r="45" spans="1:12" ht="13" x14ac:dyDescent="0.3">
      <c r="A45" s="1"/>
      <c r="B45" s="7" t="s">
        <v>28</v>
      </c>
      <c r="C45" s="12">
        <v>3968.71</v>
      </c>
      <c r="D45" s="12">
        <v>4107.3599999999997</v>
      </c>
      <c r="E45" s="12">
        <v>4250.97</v>
      </c>
      <c r="F45" s="12">
        <v>4398.2</v>
      </c>
      <c r="G45" s="12">
        <v>4551.7700000000004</v>
      </c>
      <c r="H45" s="12">
        <v>4711.2299999999996</v>
      </c>
      <c r="I45" s="12">
        <v>4876.46</v>
      </c>
      <c r="J45" s="12">
        <v>5047.43</v>
      </c>
      <c r="K45" s="12">
        <v>5225.01</v>
      </c>
      <c r="L45" s="12">
        <v>5277.27</v>
      </c>
    </row>
    <row r="46" spans="1:12" ht="13" x14ac:dyDescent="0.3">
      <c r="A46" s="1"/>
      <c r="B46" s="7" t="s">
        <v>25</v>
      </c>
      <c r="C46" s="12">
        <v>7937.42</v>
      </c>
      <c r="D46" s="12">
        <v>8214.7199999999993</v>
      </c>
      <c r="E46" s="12">
        <v>8501.94</v>
      </c>
      <c r="F46" s="12">
        <v>8796.4</v>
      </c>
      <c r="G46" s="12">
        <v>9103.5400000000009</v>
      </c>
      <c r="H46" s="12">
        <v>9422.4599999999991</v>
      </c>
      <c r="I46" s="12">
        <v>9752.92</v>
      </c>
      <c r="J46" s="12">
        <v>10094.86</v>
      </c>
      <c r="K46" s="12">
        <v>10450.02</v>
      </c>
      <c r="L46" s="12">
        <v>10554.54</v>
      </c>
    </row>
    <row r="47" spans="1:12" ht="13" x14ac:dyDescent="0.3">
      <c r="A47" s="1"/>
      <c r="B47" s="7" t="s">
        <v>24</v>
      </c>
      <c r="C47" s="12">
        <v>95249.04</v>
      </c>
      <c r="D47" s="12">
        <v>98576.639999999999</v>
      </c>
      <c r="E47" s="12">
        <v>102023.28</v>
      </c>
      <c r="F47" s="12">
        <v>105556.8</v>
      </c>
      <c r="G47" s="12">
        <v>109242.48</v>
      </c>
      <c r="H47" s="12">
        <v>113069.52</v>
      </c>
      <c r="I47" s="12">
        <v>117035.04</v>
      </c>
      <c r="J47" s="12">
        <v>121138.32</v>
      </c>
      <c r="K47" s="12">
        <v>125400.24</v>
      </c>
      <c r="L47" s="12">
        <v>126654.48</v>
      </c>
    </row>
    <row r="48" spans="1:12" ht="13" x14ac:dyDescent="0.3">
      <c r="A48" s="1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3" x14ac:dyDescent="0.3">
      <c r="A49" s="1">
        <v>32</v>
      </c>
      <c r="B49" s="7" t="s">
        <v>20</v>
      </c>
      <c r="C49" s="12">
        <v>49.05</v>
      </c>
      <c r="D49" s="12">
        <v>50.75</v>
      </c>
      <c r="E49" s="12">
        <v>52.52</v>
      </c>
      <c r="F49" s="12">
        <v>54.36</v>
      </c>
      <c r="G49" s="12">
        <v>56.27</v>
      </c>
      <c r="H49" s="12">
        <v>58.24</v>
      </c>
      <c r="I49" s="12">
        <v>60.29</v>
      </c>
      <c r="J49" s="12">
        <v>62.42</v>
      </c>
      <c r="K49" s="12">
        <v>64.59</v>
      </c>
      <c r="L49" s="12">
        <v>65.23</v>
      </c>
    </row>
    <row r="50" spans="1:12" ht="13" x14ac:dyDescent="0.3">
      <c r="A50" s="1"/>
      <c r="B50" s="7" t="s">
        <v>28</v>
      </c>
      <c r="C50" s="12">
        <v>4250.97</v>
      </c>
      <c r="D50" s="12">
        <v>4398.2</v>
      </c>
      <c r="E50" s="12">
        <v>4551.7700000000004</v>
      </c>
      <c r="F50" s="12">
        <v>4711.2299999999996</v>
      </c>
      <c r="G50" s="12">
        <v>4876.46</v>
      </c>
      <c r="H50" s="12">
        <v>5047.43</v>
      </c>
      <c r="I50" s="12">
        <v>5225.01</v>
      </c>
      <c r="J50" s="12">
        <v>5409.43</v>
      </c>
      <c r="K50" s="12">
        <v>5597.58</v>
      </c>
      <c r="L50" s="12">
        <v>5653.53</v>
      </c>
    </row>
    <row r="51" spans="1:12" ht="13" x14ac:dyDescent="0.3">
      <c r="A51" s="1"/>
      <c r="B51" s="7" t="s">
        <v>25</v>
      </c>
      <c r="C51" s="12">
        <v>8501.94</v>
      </c>
      <c r="D51" s="12">
        <v>8796.4</v>
      </c>
      <c r="E51" s="12">
        <v>9103.5400000000009</v>
      </c>
      <c r="F51" s="12">
        <v>9422.4599999999991</v>
      </c>
      <c r="G51" s="12">
        <v>9752.92</v>
      </c>
      <c r="H51" s="12">
        <v>10094.86</v>
      </c>
      <c r="I51" s="12">
        <v>10450.02</v>
      </c>
      <c r="J51" s="12">
        <v>10818.86</v>
      </c>
      <c r="K51" s="12">
        <v>11195.16</v>
      </c>
      <c r="L51" s="12">
        <v>11307.06</v>
      </c>
    </row>
    <row r="52" spans="1:12" ht="13" x14ac:dyDescent="0.3">
      <c r="A52" s="1"/>
      <c r="B52" s="7" t="s">
        <v>24</v>
      </c>
      <c r="C52" s="12">
        <v>102023.28</v>
      </c>
      <c r="D52" s="12">
        <v>105556.8</v>
      </c>
      <c r="E52" s="12">
        <v>109242.48</v>
      </c>
      <c r="F52" s="12">
        <v>113069.52</v>
      </c>
      <c r="G52" s="12">
        <v>117035.04</v>
      </c>
      <c r="H52" s="12">
        <v>121138.32</v>
      </c>
      <c r="I52" s="12">
        <v>125400.24</v>
      </c>
      <c r="J52" s="12">
        <v>129826.32</v>
      </c>
      <c r="K52" s="12">
        <v>134341.92000000001</v>
      </c>
      <c r="L52" s="12">
        <v>135684.72</v>
      </c>
    </row>
    <row r="53" spans="1:12" ht="13" x14ac:dyDescent="0.3">
      <c r="A53" s="1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3" x14ac:dyDescent="0.3">
      <c r="A54" s="1">
        <v>33</v>
      </c>
      <c r="B54" s="7" t="s">
        <v>20</v>
      </c>
      <c r="C54" s="12">
        <v>52.52</v>
      </c>
      <c r="D54" s="12">
        <v>54.36</v>
      </c>
      <c r="E54" s="12">
        <v>56.27</v>
      </c>
      <c r="F54" s="12">
        <v>58.24</v>
      </c>
      <c r="G54" s="12">
        <v>60.29</v>
      </c>
      <c r="H54" s="12">
        <v>62.42</v>
      </c>
      <c r="I54" s="12">
        <v>64.59</v>
      </c>
      <c r="J54" s="12">
        <v>66.849999999999994</v>
      </c>
      <c r="K54" s="12">
        <v>69.19</v>
      </c>
      <c r="L54" s="12">
        <v>69.89</v>
      </c>
    </row>
    <row r="55" spans="1:12" ht="13" x14ac:dyDescent="0.3">
      <c r="A55" s="1"/>
      <c r="B55" s="7" t="s">
        <v>28</v>
      </c>
      <c r="C55" s="12">
        <v>4551.7700000000004</v>
      </c>
      <c r="D55" s="12">
        <v>4711.2299999999996</v>
      </c>
      <c r="E55" s="12">
        <v>4876.46</v>
      </c>
      <c r="F55" s="12">
        <v>5047.43</v>
      </c>
      <c r="G55" s="12">
        <v>5225.01</v>
      </c>
      <c r="H55" s="12">
        <v>5409.43</v>
      </c>
      <c r="I55" s="12">
        <v>5597.58</v>
      </c>
      <c r="J55" s="12">
        <v>5793.6</v>
      </c>
      <c r="K55" s="12">
        <v>5996.87</v>
      </c>
      <c r="L55" s="12">
        <v>6056.83</v>
      </c>
    </row>
    <row r="56" spans="1:12" ht="13" x14ac:dyDescent="0.3">
      <c r="A56" s="1"/>
      <c r="B56" s="7" t="s">
        <v>25</v>
      </c>
      <c r="C56" s="12">
        <v>9103.5400000000009</v>
      </c>
      <c r="D56" s="12">
        <v>9422.4599999999991</v>
      </c>
      <c r="E56" s="12">
        <v>9752.92</v>
      </c>
      <c r="F56" s="12">
        <v>10094.86</v>
      </c>
      <c r="G56" s="12">
        <v>10450.02</v>
      </c>
      <c r="H56" s="12">
        <v>10818.86</v>
      </c>
      <c r="I56" s="12">
        <v>11195.16</v>
      </c>
      <c r="J56" s="12">
        <v>11587.2</v>
      </c>
      <c r="K56" s="12">
        <v>11993.74</v>
      </c>
      <c r="L56" s="12">
        <v>12113.66</v>
      </c>
    </row>
    <row r="57" spans="1:12" ht="13" x14ac:dyDescent="0.3">
      <c r="A57" s="1"/>
      <c r="B57" s="7" t="s">
        <v>24</v>
      </c>
      <c r="C57" s="12">
        <v>109242.48</v>
      </c>
      <c r="D57" s="12">
        <v>113069.52</v>
      </c>
      <c r="E57" s="12">
        <v>117035.04</v>
      </c>
      <c r="F57" s="12">
        <v>121138.32</v>
      </c>
      <c r="G57" s="12">
        <v>125400.24</v>
      </c>
      <c r="H57" s="12">
        <v>129826.32</v>
      </c>
      <c r="I57" s="12">
        <v>134341.92000000001</v>
      </c>
      <c r="J57" s="12">
        <v>139046.39999999999</v>
      </c>
      <c r="K57" s="12">
        <v>143924.88</v>
      </c>
      <c r="L57" s="12">
        <v>145363.92000000001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4784-4403-46E1-AE71-1E6BD4942469}">
  <sheetPr>
    <pageSetUpPr fitToPage="1"/>
  </sheetPr>
  <dimension ref="A1:L44"/>
  <sheetViews>
    <sheetView tabSelected="1" workbookViewId="0">
      <selection activeCell="F26" sqref="F26"/>
    </sheetView>
  </sheetViews>
  <sheetFormatPr defaultRowHeight="12.5" x14ac:dyDescent="0.25"/>
  <cols>
    <col min="2" max="2" width="13.7265625" customWidth="1"/>
    <col min="3" max="12" width="12.453125" bestFit="1" customWidth="1"/>
  </cols>
  <sheetData>
    <row r="1" spans="1:12" ht="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3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3" x14ac:dyDescent="0.3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3" x14ac:dyDescent="0.3">
      <c r="A4" s="26" t="s">
        <v>30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3" t="s">
        <v>1</v>
      </c>
    </row>
    <row r="6" spans="1:12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3" t="s">
        <v>2</v>
      </c>
    </row>
    <row r="7" spans="1:12" x14ac:dyDescent="0.25">
      <c r="A7" s="17" t="s">
        <v>3</v>
      </c>
      <c r="B7" s="17"/>
      <c r="C7" s="17">
        <v>12</v>
      </c>
      <c r="D7" s="17">
        <v>12</v>
      </c>
      <c r="E7" s="17">
        <v>18</v>
      </c>
      <c r="F7" s="17">
        <v>18</v>
      </c>
      <c r="G7" s="17">
        <v>18</v>
      </c>
      <c r="H7" s="17">
        <v>18</v>
      </c>
      <c r="I7" s="17">
        <v>18</v>
      </c>
      <c r="J7" s="17">
        <v>18</v>
      </c>
      <c r="K7" s="17">
        <v>18</v>
      </c>
      <c r="L7" s="18" t="s">
        <v>6</v>
      </c>
    </row>
    <row r="8" spans="1:12" ht="13" x14ac:dyDescent="0.3">
      <c r="A8" s="19" t="s">
        <v>7</v>
      </c>
      <c r="B8" s="19" t="s">
        <v>8</v>
      </c>
      <c r="C8" s="19" t="s">
        <v>9</v>
      </c>
      <c r="D8" s="19" t="s">
        <v>10</v>
      </c>
      <c r="E8" s="19" t="s">
        <v>11</v>
      </c>
      <c r="F8" s="19" t="s">
        <v>12</v>
      </c>
      <c r="G8" s="19" t="s">
        <v>13</v>
      </c>
      <c r="H8" s="19" t="s">
        <v>14</v>
      </c>
      <c r="I8" s="19" t="s">
        <v>15</v>
      </c>
      <c r="J8" s="19" t="s">
        <v>16</v>
      </c>
      <c r="K8" s="19" t="s">
        <v>17</v>
      </c>
      <c r="L8" s="19" t="s">
        <v>18</v>
      </c>
    </row>
    <row r="9" spans="1:12" ht="13" x14ac:dyDescent="0.3">
      <c r="A9" s="8">
        <v>34</v>
      </c>
      <c r="B9" s="1" t="s">
        <v>20</v>
      </c>
      <c r="C9" s="12">
        <v>56.27</v>
      </c>
      <c r="D9" s="12">
        <v>58.24</v>
      </c>
      <c r="E9" s="12">
        <v>60.29</v>
      </c>
      <c r="F9" s="12">
        <v>62.42</v>
      </c>
      <c r="G9" s="12">
        <v>64.59</v>
      </c>
      <c r="H9" s="12">
        <v>66.849999999999994</v>
      </c>
      <c r="I9" s="12">
        <v>69.19</v>
      </c>
      <c r="J9" s="12">
        <v>71.62</v>
      </c>
      <c r="K9" s="12">
        <v>74.13</v>
      </c>
      <c r="L9" s="12">
        <v>74.87</v>
      </c>
    </row>
    <row r="10" spans="1:12" ht="13" x14ac:dyDescent="0.3">
      <c r="A10" s="8"/>
      <c r="B10" s="1" t="s">
        <v>28</v>
      </c>
      <c r="C10" s="12">
        <v>4876.46</v>
      </c>
      <c r="D10" s="12">
        <v>5047.43</v>
      </c>
      <c r="E10" s="12">
        <v>5225.01</v>
      </c>
      <c r="F10" s="12">
        <v>5409.43</v>
      </c>
      <c r="G10" s="12">
        <v>5597.58</v>
      </c>
      <c r="H10" s="12">
        <v>5793.6</v>
      </c>
      <c r="I10" s="12">
        <v>5996.87</v>
      </c>
      <c r="J10" s="12">
        <v>6207.47</v>
      </c>
      <c r="K10" s="12">
        <v>6424.5</v>
      </c>
      <c r="L10" s="12">
        <v>6488.74</v>
      </c>
    </row>
    <row r="11" spans="1:12" ht="13" x14ac:dyDescent="0.3">
      <c r="A11" s="8"/>
      <c r="B11" s="1" t="s">
        <v>25</v>
      </c>
      <c r="C11" s="12">
        <v>9752.92</v>
      </c>
      <c r="D11" s="12">
        <v>10094.86</v>
      </c>
      <c r="E11" s="12">
        <v>10450.02</v>
      </c>
      <c r="F11" s="12">
        <v>10818.86</v>
      </c>
      <c r="G11" s="12">
        <v>11195.16</v>
      </c>
      <c r="H11" s="12">
        <v>11587.2</v>
      </c>
      <c r="I11" s="12">
        <v>11993.74</v>
      </c>
      <c r="J11" s="12">
        <v>12414.94</v>
      </c>
      <c r="K11" s="12">
        <v>12849</v>
      </c>
      <c r="L11" s="12">
        <v>12977.48</v>
      </c>
    </row>
    <row r="12" spans="1:12" ht="13" x14ac:dyDescent="0.3">
      <c r="A12" s="8"/>
      <c r="B12" s="1" t="s">
        <v>24</v>
      </c>
      <c r="C12" s="12">
        <v>117035.04</v>
      </c>
      <c r="D12" s="12">
        <v>121138.32</v>
      </c>
      <c r="E12" s="12">
        <v>125400.24</v>
      </c>
      <c r="F12" s="12">
        <v>129826.32</v>
      </c>
      <c r="G12" s="12">
        <v>134341.92000000001</v>
      </c>
      <c r="H12" s="12">
        <v>139046.39999999999</v>
      </c>
      <c r="I12" s="12">
        <v>143924.88</v>
      </c>
      <c r="J12" s="12">
        <v>148979.28</v>
      </c>
      <c r="K12" s="12">
        <v>154188</v>
      </c>
      <c r="L12" s="12">
        <v>155729.76</v>
      </c>
    </row>
    <row r="13" spans="1:12" ht="13" x14ac:dyDescent="0.3">
      <c r="A13" s="8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3" x14ac:dyDescent="0.3">
      <c r="A14" s="8">
        <v>35</v>
      </c>
      <c r="B14" s="1" t="s">
        <v>20</v>
      </c>
      <c r="C14" s="12">
        <v>60.29</v>
      </c>
      <c r="D14" s="12">
        <v>62.42</v>
      </c>
      <c r="E14" s="12">
        <v>64.59</v>
      </c>
      <c r="F14" s="12">
        <v>66.849999999999994</v>
      </c>
      <c r="G14" s="12">
        <v>69.19</v>
      </c>
      <c r="H14" s="12">
        <v>71.62</v>
      </c>
      <c r="I14" s="12">
        <v>74.13</v>
      </c>
      <c r="J14" s="12">
        <v>76.739999999999995</v>
      </c>
      <c r="K14" s="12">
        <v>79.430000000000007</v>
      </c>
      <c r="L14" s="12">
        <v>80.22</v>
      </c>
    </row>
    <row r="15" spans="1:12" ht="13" x14ac:dyDescent="0.3">
      <c r="A15" s="8"/>
      <c r="B15" s="1" t="s">
        <v>28</v>
      </c>
      <c r="C15" s="12">
        <v>5225.01</v>
      </c>
      <c r="D15" s="12">
        <v>5409.43</v>
      </c>
      <c r="E15" s="12">
        <v>5597.58</v>
      </c>
      <c r="F15" s="12">
        <v>5793.6</v>
      </c>
      <c r="G15" s="12">
        <v>5996.87</v>
      </c>
      <c r="H15" s="12">
        <v>6207.47</v>
      </c>
      <c r="I15" s="12">
        <v>6424.5</v>
      </c>
      <c r="J15" s="12">
        <v>6650.96</v>
      </c>
      <c r="K15" s="12">
        <v>6883.76</v>
      </c>
      <c r="L15" s="12">
        <v>6952.59</v>
      </c>
    </row>
    <row r="16" spans="1:12" ht="13" x14ac:dyDescent="0.3">
      <c r="A16" s="8"/>
      <c r="B16" s="1" t="s">
        <v>25</v>
      </c>
      <c r="C16" s="12">
        <v>10450.02</v>
      </c>
      <c r="D16" s="12">
        <v>10818.86</v>
      </c>
      <c r="E16" s="12">
        <v>11195.16</v>
      </c>
      <c r="F16" s="12">
        <v>11587.2</v>
      </c>
      <c r="G16" s="12">
        <v>11993.74</v>
      </c>
      <c r="H16" s="12">
        <v>12414.94</v>
      </c>
      <c r="I16" s="12">
        <v>12849</v>
      </c>
      <c r="J16" s="12">
        <v>13301.92</v>
      </c>
      <c r="K16" s="12">
        <v>13767.52</v>
      </c>
      <c r="L16" s="12">
        <v>13905.18</v>
      </c>
    </row>
    <row r="17" spans="1:12" ht="13" x14ac:dyDescent="0.3">
      <c r="A17" s="8"/>
      <c r="B17" s="1" t="s">
        <v>24</v>
      </c>
      <c r="C17" s="12">
        <v>125400.24</v>
      </c>
      <c r="D17" s="12">
        <v>129826.32</v>
      </c>
      <c r="E17" s="12">
        <v>134341.92000000001</v>
      </c>
      <c r="F17" s="12">
        <v>139046.39999999999</v>
      </c>
      <c r="G17" s="12">
        <v>143924.88</v>
      </c>
      <c r="H17" s="12">
        <v>148979.28</v>
      </c>
      <c r="I17" s="12">
        <v>154188</v>
      </c>
      <c r="J17" s="12">
        <v>159623.04000000001</v>
      </c>
      <c r="K17" s="12">
        <v>165210.23999999999</v>
      </c>
      <c r="L17" s="12">
        <v>166862.16</v>
      </c>
    </row>
    <row r="18" spans="1:12" ht="13" x14ac:dyDescent="0.3">
      <c r="A18" s="8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3" x14ac:dyDescent="0.3">
      <c r="A19" s="8">
        <v>36</v>
      </c>
      <c r="B19" s="1" t="s">
        <v>20</v>
      </c>
      <c r="C19" s="12">
        <v>64.59</v>
      </c>
      <c r="D19" s="12">
        <v>66.849999999999994</v>
      </c>
      <c r="E19" s="12">
        <v>69.19</v>
      </c>
      <c r="F19" s="12">
        <v>71.62</v>
      </c>
      <c r="G19" s="12">
        <v>74.13</v>
      </c>
      <c r="H19" s="12">
        <v>76.739999999999995</v>
      </c>
      <c r="I19" s="12">
        <v>79.430000000000007</v>
      </c>
      <c r="J19" s="12">
        <v>82.21</v>
      </c>
      <c r="K19" s="12">
        <v>85.09</v>
      </c>
      <c r="L19" s="12">
        <v>85.94</v>
      </c>
    </row>
    <row r="20" spans="1:12" ht="13" x14ac:dyDescent="0.3">
      <c r="A20" s="8"/>
      <c r="B20" s="1" t="s">
        <v>28</v>
      </c>
      <c r="C20" s="12">
        <v>5597.58</v>
      </c>
      <c r="D20" s="12">
        <v>5793.6</v>
      </c>
      <c r="E20" s="12">
        <v>5996.87</v>
      </c>
      <c r="F20" s="12">
        <v>6207.47</v>
      </c>
      <c r="G20" s="12">
        <v>6424.5</v>
      </c>
      <c r="H20" s="12">
        <v>6650.96</v>
      </c>
      <c r="I20" s="12">
        <v>6883.76</v>
      </c>
      <c r="J20" s="12">
        <v>7124.69</v>
      </c>
      <c r="K20" s="12">
        <v>7374.05</v>
      </c>
      <c r="L20" s="12">
        <v>7447.8</v>
      </c>
    </row>
    <row r="21" spans="1:12" ht="13" x14ac:dyDescent="0.3">
      <c r="A21" s="8"/>
      <c r="B21" s="1" t="s">
        <v>25</v>
      </c>
      <c r="C21" s="12">
        <v>11195.16</v>
      </c>
      <c r="D21" s="12">
        <v>11587.2</v>
      </c>
      <c r="E21" s="12">
        <v>11993.74</v>
      </c>
      <c r="F21" s="12">
        <v>12414.94</v>
      </c>
      <c r="G21" s="12">
        <v>12849</v>
      </c>
      <c r="H21" s="12">
        <v>13301.92</v>
      </c>
      <c r="I21" s="12">
        <v>13767.52</v>
      </c>
      <c r="J21" s="12">
        <v>14249.38</v>
      </c>
      <c r="K21" s="12">
        <v>14748.1</v>
      </c>
      <c r="L21" s="12">
        <v>14895.6</v>
      </c>
    </row>
    <row r="22" spans="1:12" ht="13" x14ac:dyDescent="0.3">
      <c r="A22" s="8"/>
      <c r="B22" s="1" t="s">
        <v>24</v>
      </c>
      <c r="C22" s="12">
        <v>134341.92000000001</v>
      </c>
      <c r="D22" s="12">
        <v>139046.39999999999</v>
      </c>
      <c r="E22" s="12">
        <v>143924.88</v>
      </c>
      <c r="F22" s="12">
        <v>148979.28</v>
      </c>
      <c r="G22" s="12">
        <v>154188</v>
      </c>
      <c r="H22" s="12">
        <v>159623.04000000001</v>
      </c>
      <c r="I22" s="12">
        <v>165210.23999999999</v>
      </c>
      <c r="J22" s="12">
        <v>170992.56</v>
      </c>
      <c r="K22" s="12">
        <v>176977.2</v>
      </c>
      <c r="L22" s="12">
        <v>178747.2</v>
      </c>
    </row>
    <row r="23" spans="1:12" ht="13" x14ac:dyDescent="0.3">
      <c r="A23" s="8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3" x14ac:dyDescent="0.3">
      <c r="A24" s="8">
        <v>37</v>
      </c>
      <c r="B24" s="1" t="s">
        <v>20</v>
      </c>
      <c r="C24" s="12">
        <v>69.19</v>
      </c>
      <c r="D24" s="12">
        <v>71.62</v>
      </c>
      <c r="E24" s="12">
        <v>74.13</v>
      </c>
      <c r="F24" s="12">
        <v>76.739999999999995</v>
      </c>
      <c r="G24" s="12">
        <v>79.430000000000007</v>
      </c>
      <c r="H24" s="12">
        <v>82.21</v>
      </c>
      <c r="I24" s="12">
        <v>85.09</v>
      </c>
      <c r="J24" s="12">
        <v>88.06</v>
      </c>
      <c r="K24" s="12">
        <v>91.15</v>
      </c>
      <c r="L24" s="12">
        <v>92.06</v>
      </c>
    </row>
    <row r="25" spans="1:12" ht="13" x14ac:dyDescent="0.3">
      <c r="A25" s="8"/>
      <c r="B25" s="1" t="s">
        <v>28</v>
      </c>
      <c r="C25" s="12">
        <v>5996.87</v>
      </c>
      <c r="D25" s="12">
        <v>6207.47</v>
      </c>
      <c r="E25" s="12">
        <v>6424.5</v>
      </c>
      <c r="F25" s="12">
        <v>6650.96</v>
      </c>
      <c r="G25" s="12">
        <v>6883.76</v>
      </c>
      <c r="H25" s="12">
        <v>7124.69</v>
      </c>
      <c r="I25" s="12">
        <v>7374.05</v>
      </c>
      <c r="J25" s="12">
        <v>7632.15</v>
      </c>
      <c r="K25" s="12">
        <v>7899.29</v>
      </c>
      <c r="L25" s="12">
        <v>7978.27</v>
      </c>
    </row>
    <row r="26" spans="1:12" ht="13" x14ac:dyDescent="0.3">
      <c r="A26" s="8"/>
      <c r="B26" s="1" t="s">
        <v>25</v>
      </c>
      <c r="C26" s="12">
        <v>11993.74</v>
      </c>
      <c r="D26" s="12">
        <v>12414.94</v>
      </c>
      <c r="E26" s="12">
        <v>12849</v>
      </c>
      <c r="F26" s="12">
        <v>13301.92</v>
      </c>
      <c r="G26" s="12">
        <v>13767.52</v>
      </c>
      <c r="H26" s="12">
        <v>14249.38</v>
      </c>
      <c r="I26" s="12">
        <v>14748.1</v>
      </c>
      <c r="J26" s="12">
        <v>15264.3</v>
      </c>
      <c r="K26" s="12">
        <v>15798.58</v>
      </c>
      <c r="L26" s="12">
        <v>15956.54</v>
      </c>
    </row>
    <row r="27" spans="1:12" ht="13" x14ac:dyDescent="0.3">
      <c r="A27" s="8"/>
      <c r="B27" s="1" t="s">
        <v>24</v>
      </c>
      <c r="C27" s="12">
        <v>143924.88</v>
      </c>
      <c r="D27" s="12">
        <v>148979.28</v>
      </c>
      <c r="E27" s="12">
        <v>154188</v>
      </c>
      <c r="F27" s="12">
        <v>159623.04000000001</v>
      </c>
      <c r="G27" s="12">
        <v>165210.23999999999</v>
      </c>
      <c r="H27" s="12">
        <v>170992.56</v>
      </c>
      <c r="I27" s="12">
        <v>176977.2</v>
      </c>
      <c r="J27" s="12">
        <v>183171.6</v>
      </c>
      <c r="K27" s="12">
        <v>189582.96</v>
      </c>
      <c r="L27" s="12">
        <v>191478.48</v>
      </c>
    </row>
    <row r="28" spans="1:12" ht="13" x14ac:dyDescent="0.3">
      <c r="A28" s="8"/>
    </row>
    <row r="29" spans="1:12" ht="13" x14ac:dyDescent="0.3">
      <c r="A29" s="8">
        <v>38</v>
      </c>
      <c r="B29" s="1" t="s">
        <v>20</v>
      </c>
      <c r="C29" s="12">
        <v>74.13</v>
      </c>
      <c r="D29" s="12">
        <v>76.739999999999995</v>
      </c>
      <c r="E29" s="12">
        <v>79.430000000000007</v>
      </c>
      <c r="F29" s="12">
        <v>82.21</v>
      </c>
      <c r="G29" s="12">
        <v>85.09</v>
      </c>
      <c r="H29" s="12">
        <v>88.06</v>
      </c>
      <c r="I29" s="12">
        <v>91.15</v>
      </c>
      <c r="J29" s="12">
        <v>94.34</v>
      </c>
      <c r="K29" s="12">
        <v>97.64</v>
      </c>
      <c r="L29" s="12">
        <v>98.61</v>
      </c>
    </row>
    <row r="30" spans="1:12" ht="13" x14ac:dyDescent="0.3">
      <c r="A30" s="8"/>
      <c r="B30" s="1" t="s">
        <v>28</v>
      </c>
      <c r="C30" s="12">
        <v>6424.5</v>
      </c>
      <c r="D30" s="12">
        <v>6650.96</v>
      </c>
      <c r="E30" s="12">
        <v>6883.76</v>
      </c>
      <c r="F30" s="12">
        <v>7124.69</v>
      </c>
      <c r="G30" s="12">
        <v>7374.05</v>
      </c>
      <c r="H30" s="12">
        <v>7632.15</v>
      </c>
      <c r="I30" s="12">
        <v>7899.29</v>
      </c>
      <c r="J30" s="12">
        <v>8175.75</v>
      </c>
      <c r="K30" s="12">
        <v>8461.91</v>
      </c>
      <c r="L30" s="12">
        <v>8546.52</v>
      </c>
    </row>
    <row r="31" spans="1:12" ht="13" x14ac:dyDescent="0.3">
      <c r="A31" s="8"/>
      <c r="B31" s="1" t="s">
        <v>25</v>
      </c>
      <c r="C31" s="12">
        <v>12849</v>
      </c>
      <c r="D31" s="12">
        <v>13301.92</v>
      </c>
      <c r="E31" s="12">
        <v>13767.52</v>
      </c>
      <c r="F31" s="12">
        <v>14249.38</v>
      </c>
      <c r="G31" s="12">
        <v>14748.1</v>
      </c>
      <c r="H31" s="12">
        <v>15264.3</v>
      </c>
      <c r="I31" s="12">
        <v>15798.58</v>
      </c>
      <c r="J31" s="12">
        <v>16351.5</v>
      </c>
      <c r="K31" s="12">
        <v>16923.82</v>
      </c>
      <c r="L31" s="12">
        <v>17093.04</v>
      </c>
    </row>
    <row r="32" spans="1:12" ht="13" x14ac:dyDescent="0.3">
      <c r="A32" s="8"/>
      <c r="B32" s="1" t="s">
        <v>24</v>
      </c>
      <c r="C32" s="12">
        <v>154188</v>
      </c>
      <c r="D32" s="12">
        <v>159623.04000000001</v>
      </c>
      <c r="E32" s="12">
        <v>165210.23999999999</v>
      </c>
      <c r="F32" s="12">
        <v>170992.56</v>
      </c>
      <c r="G32" s="12">
        <v>176977.2</v>
      </c>
      <c r="H32" s="12">
        <v>183171.6</v>
      </c>
      <c r="I32" s="12">
        <v>189582.96</v>
      </c>
      <c r="J32" s="12">
        <v>196218</v>
      </c>
      <c r="K32" s="12">
        <v>203085.84</v>
      </c>
      <c r="L32" s="12">
        <v>205116.48</v>
      </c>
    </row>
    <row r="33" spans="1:12" ht="13" x14ac:dyDescent="0.3">
      <c r="A33" s="8"/>
    </row>
    <row r="34" spans="1:12" ht="13" x14ac:dyDescent="0.3">
      <c r="A34" s="8">
        <v>39</v>
      </c>
      <c r="B34" s="1" t="s">
        <v>20</v>
      </c>
      <c r="C34" s="24">
        <v>79.430000000000007</v>
      </c>
      <c r="D34" s="24">
        <v>82.21</v>
      </c>
      <c r="E34" s="24">
        <v>85.09</v>
      </c>
      <c r="F34" s="24">
        <v>88.06</v>
      </c>
      <c r="G34" s="24">
        <v>91.15</v>
      </c>
      <c r="H34" s="24">
        <v>94.34</v>
      </c>
      <c r="I34" s="24">
        <v>97.64</v>
      </c>
      <c r="J34" s="24">
        <f>ROUND((J37/2080),2)</f>
        <v>101.05</v>
      </c>
      <c r="K34" s="24">
        <f t="shared" ref="K34:L34" si="0">ROUND((K37/2080),2)</f>
        <v>104.59</v>
      </c>
      <c r="L34" s="24">
        <f t="shared" si="0"/>
        <v>105.64</v>
      </c>
    </row>
    <row r="35" spans="1:12" ht="13" x14ac:dyDescent="0.3">
      <c r="A35" s="8"/>
      <c r="B35" s="1" t="s">
        <v>28</v>
      </c>
      <c r="C35" s="24">
        <v>6883.76</v>
      </c>
      <c r="D35" s="24">
        <v>7124.69</v>
      </c>
      <c r="E35" s="24">
        <v>7374.05</v>
      </c>
      <c r="F35" s="24">
        <v>7632.15</v>
      </c>
      <c r="G35" s="24">
        <v>7899.29</v>
      </c>
      <c r="H35" s="24">
        <v>8175.75</v>
      </c>
      <c r="I35" s="24">
        <v>8461.91</v>
      </c>
      <c r="J35" s="9">
        <f>I35*1.035</f>
        <v>8758.0768499999995</v>
      </c>
      <c r="K35" s="9">
        <f t="shared" ref="K35" si="1">J35*1.035</f>
        <v>9064.6095397499994</v>
      </c>
      <c r="L35" s="9">
        <f>K35*1.01</f>
        <v>9155.2556351474996</v>
      </c>
    </row>
    <row r="36" spans="1:12" ht="13" x14ac:dyDescent="0.3">
      <c r="A36" s="8"/>
      <c r="B36" s="1" t="s">
        <v>25</v>
      </c>
      <c r="C36" s="24">
        <v>13767.52</v>
      </c>
      <c r="D36" s="24">
        <v>14249.38</v>
      </c>
      <c r="E36" s="24">
        <v>14748.1</v>
      </c>
      <c r="F36" s="24">
        <v>15264.3</v>
      </c>
      <c r="G36" s="24">
        <v>15798.58</v>
      </c>
      <c r="H36" s="24">
        <v>16351.5</v>
      </c>
      <c r="I36" s="24">
        <v>16923.82</v>
      </c>
      <c r="J36" s="9">
        <f t="shared" ref="J36:L36" si="2">ROUND((J35*2),2)</f>
        <v>17516.150000000001</v>
      </c>
      <c r="K36" s="9">
        <f t="shared" si="2"/>
        <v>18129.22</v>
      </c>
      <c r="L36" s="9">
        <f t="shared" si="2"/>
        <v>18310.509999999998</v>
      </c>
    </row>
    <row r="37" spans="1:12" ht="13" x14ac:dyDescent="0.3">
      <c r="A37" s="8"/>
      <c r="B37" s="1" t="s">
        <v>24</v>
      </c>
      <c r="C37" s="24">
        <v>165210.23999999999</v>
      </c>
      <c r="D37" s="24">
        <v>170992.56</v>
      </c>
      <c r="E37" s="24">
        <v>176977.2</v>
      </c>
      <c r="F37" s="24">
        <v>183171.6</v>
      </c>
      <c r="G37" s="24">
        <v>189582.96</v>
      </c>
      <c r="H37" s="24">
        <v>196218</v>
      </c>
      <c r="I37" s="24">
        <v>203085.84</v>
      </c>
      <c r="J37" s="9">
        <f t="shared" ref="J37:L37" si="3">ROUND((J36*12),2)</f>
        <v>210193.8</v>
      </c>
      <c r="K37" s="9">
        <f t="shared" si="3"/>
        <v>217550.64</v>
      </c>
      <c r="L37" s="9">
        <f t="shared" si="3"/>
        <v>219726.12</v>
      </c>
    </row>
    <row r="38" spans="1:12" ht="13" x14ac:dyDescent="0.3">
      <c r="A38" s="8"/>
      <c r="B38" s="2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x14ac:dyDescent="0.3">
      <c r="A39" s="8">
        <v>40</v>
      </c>
      <c r="B39" s="1" t="s">
        <v>20</v>
      </c>
      <c r="C39" s="24">
        <v>85.09</v>
      </c>
      <c r="D39" s="24">
        <v>88.06</v>
      </c>
      <c r="E39" s="24">
        <v>91.15</v>
      </c>
      <c r="F39" s="24">
        <v>94.34</v>
      </c>
      <c r="G39" s="24">
        <v>97.64</v>
      </c>
      <c r="H39" s="24">
        <f>ROUND((H42/2080),2)</f>
        <v>101.05</v>
      </c>
      <c r="I39" s="24">
        <f t="shared" ref="I39:L39" si="4">ROUND((I42/2080),2)</f>
        <v>104.59</v>
      </c>
      <c r="J39" s="24">
        <f t="shared" si="4"/>
        <v>108.25</v>
      </c>
      <c r="K39" s="24">
        <f t="shared" si="4"/>
        <v>112.04</v>
      </c>
      <c r="L39" s="24">
        <f t="shared" si="4"/>
        <v>113.16</v>
      </c>
    </row>
    <row r="40" spans="1:12" ht="13" x14ac:dyDescent="0.3">
      <c r="A40" s="8"/>
      <c r="B40" s="1" t="s">
        <v>28</v>
      </c>
      <c r="C40" s="24">
        <v>7374.05</v>
      </c>
      <c r="D40" s="24">
        <v>7632.15</v>
      </c>
      <c r="E40" s="24">
        <v>7899.29</v>
      </c>
      <c r="F40" s="24">
        <v>8175.75</v>
      </c>
      <c r="G40" s="24">
        <v>8461.91</v>
      </c>
      <c r="H40" s="9">
        <f>G40*1.035</f>
        <v>8758.0768499999995</v>
      </c>
      <c r="I40" s="9">
        <f t="shared" ref="I40:K40" si="5">H40*1.035</f>
        <v>9064.6095397499994</v>
      </c>
      <c r="J40" s="9">
        <f t="shared" si="5"/>
        <v>9381.8708736412482</v>
      </c>
      <c r="K40" s="9">
        <f t="shared" si="5"/>
        <v>9710.2363542186904</v>
      </c>
      <c r="L40" s="9">
        <f>K40*1.01</f>
        <v>9807.3387177608765</v>
      </c>
    </row>
    <row r="41" spans="1:12" ht="13" x14ac:dyDescent="0.3">
      <c r="A41" s="8"/>
      <c r="B41" s="1" t="s">
        <v>25</v>
      </c>
      <c r="C41" s="24">
        <v>14748.1</v>
      </c>
      <c r="D41" s="24">
        <v>15264.3</v>
      </c>
      <c r="E41" s="24">
        <v>15798.58</v>
      </c>
      <c r="F41" s="24">
        <v>16351.5</v>
      </c>
      <c r="G41" s="24">
        <v>16923.82</v>
      </c>
      <c r="H41" s="9">
        <f t="shared" ref="H41:L41" si="6">ROUND((H40*2),2)</f>
        <v>17516.150000000001</v>
      </c>
      <c r="I41" s="9">
        <f t="shared" si="6"/>
        <v>18129.22</v>
      </c>
      <c r="J41" s="9">
        <f t="shared" si="6"/>
        <v>18763.740000000002</v>
      </c>
      <c r="K41" s="9">
        <f t="shared" si="6"/>
        <v>19420.47</v>
      </c>
      <c r="L41" s="9">
        <f t="shared" si="6"/>
        <v>19614.68</v>
      </c>
    </row>
    <row r="42" spans="1:12" ht="13" x14ac:dyDescent="0.3">
      <c r="A42" s="8"/>
      <c r="B42" s="1" t="s">
        <v>24</v>
      </c>
      <c r="C42" s="24">
        <v>176977.2</v>
      </c>
      <c r="D42" s="24">
        <v>183171.6</v>
      </c>
      <c r="E42" s="24">
        <v>189582.96</v>
      </c>
      <c r="F42" s="24">
        <v>196218</v>
      </c>
      <c r="G42" s="24">
        <v>203085.84</v>
      </c>
      <c r="H42" s="9">
        <f t="shared" ref="H42:L42" si="7">ROUND((H41*12),2)</f>
        <v>210193.8</v>
      </c>
      <c r="I42" s="9">
        <f t="shared" si="7"/>
        <v>217550.64</v>
      </c>
      <c r="J42" s="9">
        <f t="shared" si="7"/>
        <v>225164.88</v>
      </c>
      <c r="K42" s="9">
        <f t="shared" si="7"/>
        <v>233045.64</v>
      </c>
      <c r="L42" s="9">
        <f t="shared" si="7"/>
        <v>235376.16</v>
      </c>
    </row>
    <row r="44" spans="1:12" x14ac:dyDescent="0.25">
      <c r="A44" s="25" t="s">
        <v>33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 Range 4-12</vt:lpstr>
      <vt:lpstr>2023 Range 13-21</vt:lpstr>
      <vt:lpstr>2023 Range 24-33</vt:lpstr>
      <vt:lpstr>2023 Range 34-40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Lucas Gonzalez</cp:lastModifiedBy>
  <cp:lastPrinted>2023-07-07T20:31:40Z</cp:lastPrinted>
  <dcterms:created xsi:type="dcterms:W3CDTF">2023-01-06T23:33:27Z</dcterms:created>
  <dcterms:modified xsi:type="dcterms:W3CDTF">2023-07-24T22:27:47Z</dcterms:modified>
</cp:coreProperties>
</file>